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C:\Users\mai\Documents\BE 2026\NPISH\"/>
    </mc:Choice>
  </mc:AlternateContent>
  <xr:revisionPtr revIDLastSave="0" documentId="13_ncr:1_{140E0564-82B6-4CD1-A395-1D56BCB7113B}" xr6:coauthVersionLast="36" xr6:coauthVersionMax="36" xr10:uidLastSave="{00000000-0000-0000-0000-000000000000}"/>
  <bookViews>
    <workbookView xWindow="0" yWindow="0" windowWidth="23040" windowHeight="10380" tabRatio="798" activeTab="2" xr2:uid="{00000000-000D-0000-FFFF-FFFF00000000}"/>
  </bookViews>
  <sheets>
    <sheet name="database" sheetId="174" r:id="rId1"/>
    <sheet name="Maklumat Utama" sheetId="173" r:id="rId2"/>
    <sheet name="Cover BE 2026" sheetId="28" r:id="rId3"/>
    <sheet name="ms 2" sheetId="84" r:id="rId4"/>
    <sheet name="ms 3" sheetId="125" r:id="rId5"/>
    <sheet name="ms 4 &amp; 5" sheetId="91" r:id="rId6"/>
    <sheet name="ms 6" sheetId="176" r:id="rId7"/>
    <sheet name="ms 7" sheetId="130" r:id="rId8"/>
    <sheet name="ms 8" sheetId="177" r:id="rId9"/>
    <sheet name="ms 9" sheetId="133" r:id="rId10"/>
    <sheet name="ms 10" sheetId="137" r:id="rId11"/>
    <sheet name="ms 11" sheetId="164" r:id="rId12"/>
    <sheet name="KEGUNAAN PEJABAT" sheetId="81" r:id="rId13"/>
  </sheets>
  <externalReferences>
    <externalReference r:id="rId14"/>
    <externalReference r:id="rId15"/>
  </externalReferences>
  <definedNames>
    <definedName name="___10B_3" localSheetId="1">#REF!</definedName>
    <definedName name="___10B_3" localSheetId="11">#REF!</definedName>
    <definedName name="___10B_3" localSheetId="6">#REF!</definedName>
    <definedName name="___10B_3" localSheetId="8">#REF!</definedName>
    <definedName name="___10B_3">#REF!</definedName>
    <definedName name="___11B_4" localSheetId="1">#REF!</definedName>
    <definedName name="___11B_4" localSheetId="11">#REF!</definedName>
    <definedName name="___11B_4" localSheetId="6">#REF!</definedName>
    <definedName name="___11B_4" localSheetId="8">#REF!</definedName>
    <definedName name="___11B_4">#REF!</definedName>
    <definedName name="___12B_5" localSheetId="1">#REF!</definedName>
    <definedName name="___12B_5" localSheetId="11">#REF!</definedName>
    <definedName name="___12B_5" localSheetId="6">#REF!</definedName>
    <definedName name="___12B_5" localSheetId="8">#REF!</definedName>
    <definedName name="___12B_5">#REF!</definedName>
    <definedName name="___13bb_1" localSheetId="1">#REF!</definedName>
    <definedName name="___13bb_1" localSheetId="11">#REF!</definedName>
    <definedName name="___13bb_1" localSheetId="6">#REF!</definedName>
    <definedName name="___13bb_1" localSheetId="8">#REF!</definedName>
    <definedName name="___13bb_1">#REF!</definedName>
    <definedName name="___13new_1" localSheetId="6">#REF!</definedName>
    <definedName name="___13new_1" localSheetId="8">#REF!</definedName>
    <definedName name="___13new_1">#REF!</definedName>
    <definedName name="___14bb_2" localSheetId="1">#REF!</definedName>
    <definedName name="___14bb_2" localSheetId="11">#REF!</definedName>
    <definedName name="___14bb_2" localSheetId="6">#REF!</definedName>
    <definedName name="___14bb_2" localSheetId="8">#REF!</definedName>
    <definedName name="___14bb_2">#REF!</definedName>
    <definedName name="___15cc_1" localSheetId="1">#REF!</definedName>
    <definedName name="___15cc_1" localSheetId="11">#REF!</definedName>
    <definedName name="___15cc_1" localSheetId="6">#REF!</definedName>
    <definedName name="___15cc_1" localSheetId="8">#REF!</definedName>
    <definedName name="___15cc_1">#REF!</definedName>
    <definedName name="___16cc_2" localSheetId="1">#REF!</definedName>
    <definedName name="___16cc_2" localSheetId="11">#REF!</definedName>
    <definedName name="___16cc_2" localSheetId="6">#REF!</definedName>
    <definedName name="___16cc_2" localSheetId="8">#REF!</definedName>
    <definedName name="___16cc_2">#REF!</definedName>
    <definedName name="___17MukaDepan_1" localSheetId="1">#REF!</definedName>
    <definedName name="___17MukaDepan_1" localSheetId="11">#REF!</definedName>
    <definedName name="___17MukaDepan_1" localSheetId="6">#REF!</definedName>
    <definedName name="___17MukaDepan_1" localSheetId="8">#REF!</definedName>
    <definedName name="___17MukaDepan_1">#REF!</definedName>
    <definedName name="___18new_1" localSheetId="1">#REF!</definedName>
    <definedName name="___18new_1" localSheetId="11">#REF!</definedName>
    <definedName name="___18new_1" localSheetId="6">#REF!</definedName>
    <definedName name="___18new_1" localSheetId="8">#REF!</definedName>
    <definedName name="___18new_1">#REF!</definedName>
    <definedName name="___19new_2" localSheetId="1">#REF!</definedName>
    <definedName name="___19new_2" localSheetId="11">#REF!</definedName>
    <definedName name="___19new_2" localSheetId="6">#REF!</definedName>
    <definedName name="___19new_2" localSheetId="8">#REF!</definedName>
    <definedName name="___19new_2">#REF!</definedName>
    <definedName name="___1a_1" localSheetId="1">#REF!</definedName>
    <definedName name="___1a_1" localSheetId="11">#REF!</definedName>
    <definedName name="___1a_1" localSheetId="6">#REF!</definedName>
    <definedName name="___1a_1" localSheetId="8">#REF!</definedName>
    <definedName name="___1a_1">#REF!</definedName>
    <definedName name="___20Pg_1" localSheetId="1">#REF!</definedName>
    <definedName name="___20Pg_1" localSheetId="11">#REF!</definedName>
    <definedName name="___20Pg_1" localSheetId="6">#REF!</definedName>
    <definedName name="___20Pg_1" localSheetId="8">#REF!</definedName>
    <definedName name="___20Pg_1">#REF!</definedName>
    <definedName name="___2a_2" localSheetId="1">#REF!</definedName>
    <definedName name="___2a_2" localSheetId="11">#REF!</definedName>
    <definedName name="___2a_2" localSheetId="6">#REF!</definedName>
    <definedName name="___2a_2" localSheetId="8">#REF!</definedName>
    <definedName name="___2a_2">#REF!</definedName>
    <definedName name="___3AA_1" localSheetId="1">#REF!</definedName>
    <definedName name="___3AA_1" localSheetId="11">#REF!</definedName>
    <definedName name="___3AA_1" localSheetId="6">#REF!</definedName>
    <definedName name="___3AA_1" localSheetId="8">#REF!</definedName>
    <definedName name="___3AA_1">#REF!</definedName>
    <definedName name="___4AA_2" localSheetId="1">#REF!</definedName>
    <definedName name="___4AA_2" localSheetId="11">#REF!</definedName>
    <definedName name="___4AA_2" localSheetId="6">#REF!</definedName>
    <definedName name="___4AA_2" localSheetId="8">#REF!</definedName>
    <definedName name="___4AA_2">#REF!</definedName>
    <definedName name="___5AA_3" localSheetId="1">#REF!</definedName>
    <definedName name="___5AA_3" localSheetId="11">#REF!</definedName>
    <definedName name="___5AA_3" localSheetId="6">#REF!</definedName>
    <definedName name="___5AA_3" localSheetId="8">#REF!</definedName>
    <definedName name="___5AA_3">#REF!</definedName>
    <definedName name="___6AA_4" localSheetId="1">#REF!</definedName>
    <definedName name="___6AA_4" localSheetId="11">#REF!</definedName>
    <definedName name="___6AA_4" localSheetId="6">#REF!</definedName>
    <definedName name="___6AA_4" localSheetId="8">#REF!</definedName>
    <definedName name="___6AA_4">#REF!</definedName>
    <definedName name="___7AA_5" localSheetId="1">#REF!</definedName>
    <definedName name="___7AA_5" localSheetId="11">#REF!</definedName>
    <definedName name="___7AA_5" localSheetId="6">#REF!</definedName>
    <definedName name="___7AA_5" localSheetId="8">#REF!</definedName>
    <definedName name="___7AA_5">#REF!</definedName>
    <definedName name="___8B_1" localSheetId="1">#REF!</definedName>
    <definedName name="___8B_1" localSheetId="11">#REF!</definedName>
    <definedName name="___8B_1" localSheetId="6">#REF!</definedName>
    <definedName name="___8B_1" localSheetId="8">#REF!</definedName>
    <definedName name="___8B_1">#REF!</definedName>
    <definedName name="___9B_2" localSheetId="1">#REF!</definedName>
    <definedName name="___9B_2" localSheetId="11">#REF!</definedName>
    <definedName name="___9B_2" localSheetId="6">#REF!</definedName>
    <definedName name="___9B_2" localSheetId="8">#REF!</definedName>
    <definedName name="___9B_2">#REF!</definedName>
    <definedName name="__10B_3" localSheetId="1">#REF!</definedName>
    <definedName name="__10B_3" localSheetId="11">#REF!</definedName>
    <definedName name="__10B_3" localSheetId="6">#REF!</definedName>
    <definedName name="__10B_3" localSheetId="8">#REF!</definedName>
    <definedName name="__10B_3">#REF!</definedName>
    <definedName name="__11B_4" localSheetId="1">#REF!</definedName>
    <definedName name="__11B_4" localSheetId="11">#REF!</definedName>
    <definedName name="__11B_4" localSheetId="6">#REF!</definedName>
    <definedName name="__11B_4" localSheetId="8">#REF!</definedName>
    <definedName name="__11B_4">#REF!</definedName>
    <definedName name="__12B_5" localSheetId="1">#REF!</definedName>
    <definedName name="__12B_5" localSheetId="11">#REF!</definedName>
    <definedName name="__12B_5" localSheetId="6">#REF!</definedName>
    <definedName name="__12B_5" localSheetId="8">#REF!</definedName>
    <definedName name="__12B_5">#REF!</definedName>
    <definedName name="__13bb_1" localSheetId="1">#REF!</definedName>
    <definedName name="__13bb_1" localSheetId="11">#REF!</definedName>
    <definedName name="__13bb_1" localSheetId="6">#REF!</definedName>
    <definedName name="__13bb_1" localSheetId="8">#REF!</definedName>
    <definedName name="__13bb_1">#REF!</definedName>
    <definedName name="__14bb_2" localSheetId="1">#REF!</definedName>
    <definedName name="__14bb_2" localSheetId="11">#REF!</definedName>
    <definedName name="__14bb_2" localSheetId="6">#REF!</definedName>
    <definedName name="__14bb_2" localSheetId="8">#REF!</definedName>
    <definedName name="__14bb_2">#REF!</definedName>
    <definedName name="__15cc_1" localSheetId="1">#REF!</definedName>
    <definedName name="__15cc_1" localSheetId="11">#REF!</definedName>
    <definedName name="__15cc_1" localSheetId="6">#REF!</definedName>
    <definedName name="__15cc_1" localSheetId="8">#REF!</definedName>
    <definedName name="__15cc_1">#REF!</definedName>
    <definedName name="__16cc_2" localSheetId="1">#REF!</definedName>
    <definedName name="__16cc_2" localSheetId="11">#REF!</definedName>
    <definedName name="__16cc_2" localSheetId="6">#REF!</definedName>
    <definedName name="__16cc_2" localSheetId="8">#REF!</definedName>
    <definedName name="__16cc_2">#REF!</definedName>
    <definedName name="__17MukaDepan_1" localSheetId="1">#REF!</definedName>
    <definedName name="__17MukaDepan_1" localSheetId="11">#REF!</definedName>
    <definedName name="__17MukaDepan_1" localSheetId="6">#REF!</definedName>
    <definedName name="__17MukaDepan_1" localSheetId="8">#REF!</definedName>
    <definedName name="__17MukaDepan_1">#REF!</definedName>
    <definedName name="__18new_1" localSheetId="1">#REF!</definedName>
    <definedName name="__18new_1" localSheetId="11">#REF!</definedName>
    <definedName name="__18new_1" localSheetId="6">#REF!</definedName>
    <definedName name="__18new_1" localSheetId="8">#REF!</definedName>
    <definedName name="__18new_1">#REF!</definedName>
    <definedName name="__19new_2" localSheetId="1">#REF!</definedName>
    <definedName name="__19new_2" localSheetId="11">#REF!</definedName>
    <definedName name="__19new_2" localSheetId="6">#REF!</definedName>
    <definedName name="__19new_2" localSheetId="8">#REF!</definedName>
    <definedName name="__19new_2">#REF!</definedName>
    <definedName name="__1a_1" localSheetId="1">#REF!</definedName>
    <definedName name="__1a_1" localSheetId="11">#REF!</definedName>
    <definedName name="__1a_1" localSheetId="6">#REF!</definedName>
    <definedName name="__1a_1" localSheetId="8">#REF!</definedName>
    <definedName name="__1a_1">#REF!</definedName>
    <definedName name="__20Pg_1" localSheetId="1">#REF!</definedName>
    <definedName name="__20Pg_1" localSheetId="11">#REF!</definedName>
    <definedName name="__20Pg_1" localSheetId="6">#REF!</definedName>
    <definedName name="__20Pg_1" localSheetId="8">#REF!</definedName>
    <definedName name="__20Pg_1">#REF!</definedName>
    <definedName name="__21Z_8106A741_5A1C_11D7_A90D_00D0B7DB5195_.wvu.Cols_1" localSheetId="1">#REF!</definedName>
    <definedName name="__21Z_8106A741_5A1C_11D7_A90D_00D0B7DB5195_.wvu.Cols_1" localSheetId="11">#REF!</definedName>
    <definedName name="__21Z_8106A741_5A1C_11D7_A90D_00D0B7DB5195_.wvu.Cols_1" localSheetId="6">#REF!</definedName>
    <definedName name="__21Z_8106A741_5A1C_11D7_A90D_00D0B7DB5195_.wvu.Cols_1" localSheetId="8">#REF!</definedName>
    <definedName name="__21Z_8106A741_5A1C_11D7_A90D_00D0B7DB5195_.wvu.Cols_1">#REF!</definedName>
    <definedName name="__22Z_8106A741_5A1C_11D7_A90D_00D0B7DB5195_.wvu.PrintArea_1" localSheetId="1">#REF!</definedName>
    <definedName name="__22Z_8106A741_5A1C_11D7_A90D_00D0B7DB5195_.wvu.PrintArea_1" localSheetId="11">#REF!</definedName>
    <definedName name="__22Z_8106A741_5A1C_11D7_A90D_00D0B7DB5195_.wvu.PrintArea_1" localSheetId="6">#REF!</definedName>
    <definedName name="__22Z_8106A741_5A1C_11D7_A90D_00D0B7DB5195_.wvu.PrintArea_1" localSheetId="8">#REF!</definedName>
    <definedName name="__22Z_8106A741_5A1C_11D7_A90D_00D0B7DB5195_.wvu.PrintArea_1">#REF!</definedName>
    <definedName name="__23Z_8106A741_5A1C_11D7_A90D_00D0B7DB5195_.wvu.PrintArea_2" localSheetId="1">#REF!</definedName>
    <definedName name="__23Z_8106A741_5A1C_11D7_A90D_00D0B7DB5195_.wvu.PrintArea_2" localSheetId="11">#REF!</definedName>
    <definedName name="__23Z_8106A741_5A1C_11D7_A90D_00D0B7DB5195_.wvu.PrintArea_2" localSheetId="6">#REF!</definedName>
    <definedName name="__23Z_8106A741_5A1C_11D7_A90D_00D0B7DB5195_.wvu.PrintArea_2" localSheetId="8">#REF!</definedName>
    <definedName name="__23Z_8106A741_5A1C_11D7_A90D_00D0B7DB5195_.wvu.PrintArea_2">#REF!</definedName>
    <definedName name="__24Z_8106A741_5A1C_11D7_A90D_00D0B7DB5195_.wvu.PrintArea_3" localSheetId="1">#REF!</definedName>
    <definedName name="__24Z_8106A741_5A1C_11D7_A90D_00D0B7DB5195_.wvu.PrintArea_3" localSheetId="11">#REF!</definedName>
    <definedName name="__24Z_8106A741_5A1C_11D7_A90D_00D0B7DB5195_.wvu.PrintArea_3" localSheetId="6">#REF!</definedName>
    <definedName name="__24Z_8106A741_5A1C_11D7_A90D_00D0B7DB5195_.wvu.PrintArea_3" localSheetId="8">#REF!</definedName>
    <definedName name="__24Z_8106A741_5A1C_11D7_A90D_00D0B7DB5195_.wvu.PrintArea_3">#REF!</definedName>
    <definedName name="__25Z_8106A741_5A1C_11D7_A90D_00D0B7DB5195_.wvu.PrintArea_4" localSheetId="1">#REF!</definedName>
    <definedName name="__25Z_8106A741_5A1C_11D7_A90D_00D0B7DB5195_.wvu.PrintArea_4" localSheetId="11">#REF!</definedName>
    <definedName name="__25Z_8106A741_5A1C_11D7_A90D_00D0B7DB5195_.wvu.PrintArea_4" localSheetId="6">#REF!</definedName>
    <definedName name="__25Z_8106A741_5A1C_11D7_A90D_00D0B7DB5195_.wvu.PrintArea_4" localSheetId="8">#REF!</definedName>
    <definedName name="__25Z_8106A741_5A1C_11D7_A90D_00D0B7DB5195_.wvu.PrintArea_4">#REF!</definedName>
    <definedName name="__26Z_8106A741_5A1C_11D7_A90D_00D0B7DB5195_.wvu.PrintArea_5" localSheetId="1">#REF!</definedName>
    <definedName name="__26Z_8106A741_5A1C_11D7_A90D_00D0B7DB5195_.wvu.PrintArea_5" localSheetId="11">#REF!</definedName>
    <definedName name="__26Z_8106A741_5A1C_11D7_A90D_00D0B7DB5195_.wvu.PrintArea_5" localSheetId="6">#REF!</definedName>
    <definedName name="__26Z_8106A741_5A1C_11D7_A90D_00D0B7DB5195_.wvu.PrintArea_5" localSheetId="8">#REF!</definedName>
    <definedName name="__26Z_8106A741_5A1C_11D7_A90D_00D0B7DB5195_.wvu.PrintArea_5">#REF!</definedName>
    <definedName name="__2a_2" localSheetId="1">#REF!</definedName>
    <definedName name="__2a_2" localSheetId="11">#REF!</definedName>
    <definedName name="__2a_2" localSheetId="6">#REF!</definedName>
    <definedName name="__2a_2" localSheetId="8">#REF!</definedName>
    <definedName name="__2a_2">#REF!</definedName>
    <definedName name="__3AA_1" localSheetId="1">#REF!</definedName>
    <definedName name="__3AA_1" localSheetId="11">#REF!</definedName>
    <definedName name="__3AA_1" localSheetId="6">#REF!</definedName>
    <definedName name="__3AA_1" localSheetId="8">#REF!</definedName>
    <definedName name="__3AA_1">#REF!</definedName>
    <definedName name="__4AA_2" localSheetId="1">#REF!</definedName>
    <definedName name="__4AA_2" localSheetId="11">#REF!</definedName>
    <definedName name="__4AA_2" localSheetId="6">#REF!</definedName>
    <definedName name="__4AA_2" localSheetId="8">#REF!</definedName>
    <definedName name="__4AA_2">#REF!</definedName>
    <definedName name="__5AA_3" localSheetId="1">#REF!</definedName>
    <definedName name="__5AA_3" localSheetId="11">#REF!</definedName>
    <definedName name="__5AA_3" localSheetId="6">#REF!</definedName>
    <definedName name="__5AA_3" localSheetId="8">#REF!</definedName>
    <definedName name="__5AA_3">#REF!</definedName>
    <definedName name="__6AA_4" localSheetId="1">#REF!</definedName>
    <definedName name="__6AA_4" localSheetId="11">#REF!</definedName>
    <definedName name="__6AA_4" localSheetId="6">#REF!</definedName>
    <definedName name="__6AA_4" localSheetId="8">#REF!</definedName>
    <definedName name="__6AA_4">#REF!</definedName>
    <definedName name="__7AA_5" localSheetId="1">#REF!</definedName>
    <definedName name="__7AA_5" localSheetId="11">#REF!</definedName>
    <definedName name="__7AA_5" localSheetId="6">#REF!</definedName>
    <definedName name="__7AA_5" localSheetId="8">#REF!</definedName>
    <definedName name="__7AA_5">#REF!</definedName>
    <definedName name="__8B_1" localSheetId="1">#REF!</definedName>
    <definedName name="__8B_1" localSheetId="11">#REF!</definedName>
    <definedName name="__8B_1" localSheetId="6">#REF!</definedName>
    <definedName name="__8B_1" localSheetId="8">#REF!</definedName>
    <definedName name="__8B_1">#REF!</definedName>
    <definedName name="__9B_2" localSheetId="1">#REF!</definedName>
    <definedName name="__9B_2" localSheetId="11">#REF!</definedName>
    <definedName name="__9B_2" localSheetId="6">#REF!</definedName>
    <definedName name="__9B_2" localSheetId="8">#REF!</definedName>
    <definedName name="__9B_2">#REF!</definedName>
    <definedName name="_10B_3" localSheetId="1">#REF!</definedName>
    <definedName name="_10B_3" localSheetId="11">#REF!</definedName>
    <definedName name="_10B_3" localSheetId="6">#REF!</definedName>
    <definedName name="_10B_3" localSheetId="8">#REF!</definedName>
    <definedName name="_10B_3">#REF!</definedName>
    <definedName name="_11B_4" localSheetId="1">#REF!</definedName>
    <definedName name="_11B_4" localSheetId="11">#REF!</definedName>
    <definedName name="_11B_4" localSheetId="6">#REF!</definedName>
    <definedName name="_11B_4" localSheetId="8">#REF!</definedName>
    <definedName name="_11B_4">#REF!</definedName>
    <definedName name="_12B_5" localSheetId="1">#REF!</definedName>
    <definedName name="_12B_5" localSheetId="11">#REF!</definedName>
    <definedName name="_12B_5" localSheetId="6">#REF!</definedName>
    <definedName name="_12B_5" localSheetId="8">#REF!</definedName>
    <definedName name="_12B_5">#REF!</definedName>
    <definedName name="_13bb_1" localSheetId="1">#REF!</definedName>
    <definedName name="_13bb_1" localSheetId="11">#REF!</definedName>
    <definedName name="_13bb_1" localSheetId="6">#REF!</definedName>
    <definedName name="_13bb_1" localSheetId="8">#REF!</definedName>
    <definedName name="_13bb_1">#REF!</definedName>
    <definedName name="_14bb_2" localSheetId="1">#REF!</definedName>
    <definedName name="_14bb_2" localSheetId="11">#REF!</definedName>
    <definedName name="_14bb_2" localSheetId="6">#REF!</definedName>
    <definedName name="_14bb_2" localSheetId="8">#REF!</definedName>
    <definedName name="_14bb_2">#REF!</definedName>
    <definedName name="_15cc_1" localSheetId="1">#REF!</definedName>
    <definedName name="_15cc_1" localSheetId="11">#REF!</definedName>
    <definedName name="_15cc_1" localSheetId="6">#REF!</definedName>
    <definedName name="_15cc_1" localSheetId="8">#REF!</definedName>
    <definedName name="_15cc_1">#REF!</definedName>
    <definedName name="_16cc_2" localSheetId="1">#REF!</definedName>
    <definedName name="_16cc_2" localSheetId="11">#REF!</definedName>
    <definedName name="_16cc_2" localSheetId="6">#REF!</definedName>
    <definedName name="_16cc_2" localSheetId="8">#REF!</definedName>
    <definedName name="_16cc_2">#REF!</definedName>
    <definedName name="_17MukaDepan_1" localSheetId="1">#REF!</definedName>
    <definedName name="_17MukaDepan_1" localSheetId="11">#REF!</definedName>
    <definedName name="_17MukaDepan_1" localSheetId="6">#REF!</definedName>
    <definedName name="_17MukaDepan_1" localSheetId="8">#REF!</definedName>
    <definedName name="_17MukaDepan_1">#REF!</definedName>
    <definedName name="_18new_1" localSheetId="1">#REF!</definedName>
    <definedName name="_18new_1" localSheetId="11">#REF!</definedName>
    <definedName name="_18new_1" localSheetId="6">#REF!</definedName>
    <definedName name="_18new_1" localSheetId="8">#REF!</definedName>
    <definedName name="_18new_1">#REF!</definedName>
    <definedName name="_19new_2" localSheetId="1">#REF!</definedName>
    <definedName name="_19new_2" localSheetId="11">#REF!</definedName>
    <definedName name="_19new_2" localSheetId="6">#REF!</definedName>
    <definedName name="_19new_2" localSheetId="8">#REF!</definedName>
    <definedName name="_19new_2">#REF!</definedName>
    <definedName name="_1a_1" localSheetId="1">#REF!</definedName>
    <definedName name="_1a_1" localSheetId="11">#REF!</definedName>
    <definedName name="_1a_1" localSheetId="6">#REF!</definedName>
    <definedName name="_1a_1" localSheetId="8">#REF!</definedName>
    <definedName name="_1a_1">#REF!</definedName>
    <definedName name="_20Pg_1" localSheetId="1">#REF!</definedName>
    <definedName name="_20Pg_1" localSheetId="11">#REF!</definedName>
    <definedName name="_20Pg_1" localSheetId="6">#REF!</definedName>
    <definedName name="_20Pg_1" localSheetId="8">#REF!</definedName>
    <definedName name="_20Pg_1">#REF!</definedName>
    <definedName name="_21Z_8106A741_5A1C_11D7_A90D_00D0B7DB5195_.wvu.Cols_1" localSheetId="1">#REF!</definedName>
    <definedName name="_21Z_8106A741_5A1C_11D7_A90D_00D0B7DB5195_.wvu.Cols_1" localSheetId="11">#REF!</definedName>
    <definedName name="_21Z_8106A741_5A1C_11D7_A90D_00D0B7DB5195_.wvu.Cols_1" localSheetId="6">#REF!</definedName>
    <definedName name="_21Z_8106A741_5A1C_11D7_A90D_00D0B7DB5195_.wvu.Cols_1" localSheetId="8">#REF!</definedName>
    <definedName name="_21Z_8106A741_5A1C_11D7_A90D_00D0B7DB5195_.wvu.Cols_1">#REF!</definedName>
    <definedName name="_21Z_8106A741_5A1C_11D7_A90D_00D0B7DB5195_.wvu.PrintArea_2" localSheetId="1">#REF!</definedName>
    <definedName name="_21Z_8106A741_5A1C_11D7_A90D_00D0B7DB5195_.wvu.PrintArea_2" localSheetId="11">#REF!</definedName>
    <definedName name="_21Z_8106A741_5A1C_11D7_A90D_00D0B7DB5195_.wvu.PrintArea_2" localSheetId="6">#REF!</definedName>
    <definedName name="_21Z_8106A741_5A1C_11D7_A90D_00D0B7DB5195_.wvu.PrintArea_2" localSheetId="8">#REF!</definedName>
    <definedName name="_21Z_8106A741_5A1C_11D7_A90D_00D0B7DB5195_.wvu.PrintArea_2">#REF!</definedName>
    <definedName name="_22Z_8106A741_5A1C_11D7_A90D_00D0B7DB5195_.wvu.PrintArea_1" localSheetId="1">#REF!</definedName>
    <definedName name="_22Z_8106A741_5A1C_11D7_A90D_00D0B7DB5195_.wvu.PrintArea_1" localSheetId="11">#REF!</definedName>
    <definedName name="_22Z_8106A741_5A1C_11D7_A90D_00D0B7DB5195_.wvu.PrintArea_1" localSheetId="6">#REF!</definedName>
    <definedName name="_22Z_8106A741_5A1C_11D7_A90D_00D0B7DB5195_.wvu.PrintArea_1" localSheetId="8">#REF!</definedName>
    <definedName name="_22Z_8106A741_5A1C_11D7_A90D_00D0B7DB5195_.wvu.PrintArea_1">#REF!</definedName>
    <definedName name="_22Z_8106A741_5A1C_11D7_A90D_00D0B7DB5195_.wvu.PrintArea_2" localSheetId="1">#REF!</definedName>
    <definedName name="_22Z_8106A741_5A1C_11D7_A90D_00D0B7DB5195_.wvu.PrintArea_2" localSheetId="11">#REF!</definedName>
    <definedName name="_22Z_8106A741_5A1C_11D7_A90D_00D0B7DB5195_.wvu.PrintArea_2" localSheetId="6">#REF!</definedName>
    <definedName name="_22Z_8106A741_5A1C_11D7_A90D_00D0B7DB5195_.wvu.PrintArea_2" localSheetId="8">#REF!</definedName>
    <definedName name="_22Z_8106A741_5A1C_11D7_A90D_00D0B7DB5195_.wvu.PrintArea_2">#REF!</definedName>
    <definedName name="_22Z_8106A741_5A1C_11D7_A90D_00D0B7DB5195_.wvu.PrintArea_5" localSheetId="6">#REF!</definedName>
    <definedName name="_22Z_8106A741_5A1C_11D7_A90D_00D0B7DB5195_.wvu.PrintArea_5" localSheetId="8">#REF!</definedName>
    <definedName name="_22Z_8106A741_5A1C_11D7_A90D_00D0B7DB5195_.wvu.PrintArea_5">#REF!</definedName>
    <definedName name="_23Z_8106A741_5A1C_11D7_A90D_00D0B7DB5195_.wvu.PrintArea_2" localSheetId="1">#REF!</definedName>
    <definedName name="_23Z_8106A741_5A1C_11D7_A90D_00D0B7DB5195_.wvu.PrintArea_2" localSheetId="11">#REF!</definedName>
    <definedName name="_23Z_8106A741_5A1C_11D7_A90D_00D0B7DB5195_.wvu.PrintArea_2" localSheetId="6">#REF!</definedName>
    <definedName name="_23Z_8106A741_5A1C_11D7_A90D_00D0B7DB5195_.wvu.PrintArea_2" localSheetId="8">#REF!</definedName>
    <definedName name="_23Z_8106A741_5A1C_11D7_A90D_00D0B7DB5195_.wvu.PrintArea_2">#REF!</definedName>
    <definedName name="_23Z_8106A741_5A1C_11D7_A90D_00D0B7DB5195_.wvu.PrintArea_3" localSheetId="6">#REF!</definedName>
    <definedName name="_23Z_8106A741_5A1C_11D7_A90D_00D0B7DB5195_.wvu.PrintArea_3" localSheetId="8">#REF!</definedName>
    <definedName name="_23Z_8106A741_5A1C_11D7_A90D_00D0B7DB5195_.wvu.PrintArea_3">#REF!</definedName>
    <definedName name="_24Z_8106A741_5A1C_11D7_A90D_00D0B7DB5195_.wvu.PrintArea_3" localSheetId="1">#REF!</definedName>
    <definedName name="_24Z_8106A741_5A1C_11D7_A90D_00D0B7DB5195_.wvu.PrintArea_3" localSheetId="11">#REF!</definedName>
    <definedName name="_24Z_8106A741_5A1C_11D7_A90D_00D0B7DB5195_.wvu.PrintArea_3" localSheetId="6">#REF!</definedName>
    <definedName name="_24Z_8106A741_5A1C_11D7_A90D_00D0B7DB5195_.wvu.PrintArea_3" localSheetId="8">#REF!</definedName>
    <definedName name="_24Z_8106A741_5A1C_11D7_A90D_00D0B7DB5195_.wvu.PrintArea_3">#REF!</definedName>
    <definedName name="_24Z_8106A741_5A1C_11D7_A90D_00D0B7DB5195_.wvu.PrintArea_4" localSheetId="1">#REF!</definedName>
    <definedName name="_24Z_8106A741_5A1C_11D7_A90D_00D0B7DB5195_.wvu.PrintArea_4" localSheetId="11">#REF!</definedName>
    <definedName name="_24Z_8106A741_5A1C_11D7_A90D_00D0B7DB5195_.wvu.PrintArea_4" localSheetId="6">#REF!</definedName>
    <definedName name="_24Z_8106A741_5A1C_11D7_A90D_00D0B7DB5195_.wvu.PrintArea_4" localSheetId="8">#REF!</definedName>
    <definedName name="_24Z_8106A741_5A1C_11D7_A90D_00D0B7DB5195_.wvu.PrintArea_4">#REF!</definedName>
    <definedName name="_25Z_8106A741_5A1C_11D7_A90D_00D0B7DB5195_.wvu.PrintArea_4" localSheetId="1">#REF!</definedName>
    <definedName name="_25Z_8106A741_5A1C_11D7_A90D_00D0B7DB5195_.wvu.PrintArea_4" localSheetId="11">#REF!</definedName>
    <definedName name="_25Z_8106A741_5A1C_11D7_A90D_00D0B7DB5195_.wvu.PrintArea_4" localSheetId="6">#REF!</definedName>
    <definedName name="_25Z_8106A741_5A1C_11D7_A90D_00D0B7DB5195_.wvu.PrintArea_4" localSheetId="8">#REF!</definedName>
    <definedName name="_25Z_8106A741_5A1C_11D7_A90D_00D0B7DB5195_.wvu.PrintArea_4">#REF!</definedName>
    <definedName name="_26Z_8106A741_5A1C_11D7_A90D_00D0B7DB5195_.wvu.PrintArea_5" localSheetId="1">#REF!</definedName>
    <definedName name="_26Z_8106A741_5A1C_11D7_A90D_00D0B7DB5195_.wvu.PrintArea_5" localSheetId="11">#REF!</definedName>
    <definedName name="_26Z_8106A741_5A1C_11D7_A90D_00D0B7DB5195_.wvu.PrintArea_5" localSheetId="6">#REF!</definedName>
    <definedName name="_26Z_8106A741_5A1C_11D7_A90D_00D0B7DB5195_.wvu.PrintArea_5" localSheetId="8">#REF!</definedName>
    <definedName name="_26Z_8106A741_5A1C_11D7_A90D_00D0B7DB5195_.wvu.PrintArea_5">#REF!</definedName>
    <definedName name="_27Z_8106A741_5A1C_11D7_A90D_00D0B7DB5195_.wvu.PrintArea_6" localSheetId="6">#REF!</definedName>
    <definedName name="_27Z_8106A741_5A1C_11D7_A90D_00D0B7DB5195_.wvu.PrintArea_6" localSheetId="8">#REF!</definedName>
    <definedName name="_27Z_8106A741_5A1C_11D7_A90D_00D0B7DB5195_.wvu.PrintArea_6">#REF!</definedName>
    <definedName name="_2a_2" localSheetId="1">#REF!</definedName>
    <definedName name="_2a_2" localSheetId="11">#REF!</definedName>
    <definedName name="_2a_2" localSheetId="6">#REF!</definedName>
    <definedName name="_2a_2" localSheetId="8">#REF!</definedName>
    <definedName name="_2a_2">#REF!</definedName>
    <definedName name="_3AA_1" localSheetId="1">#REF!</definedName>
    <definedName name="_3AA_1" localSheetId="11">#REF!</definedName>
    <definedName name="_3AA_1" localSheetId="6">#REF!</definedName>
    <definedName name="_3AA_1" localSheetId="8">#REF!</definedName>
    <definedName name="_3AA_1">#REF!</definedName>
    <definedName name="_4" localSheetId="6">#REF!</definedName>
    <definedName name="_4" localSheetId="8">#REF!</definedName>
    <definedName name="_4">#REF!</definedName>
    <definedName name="_4AA_2" localSheetId="1">#REF!</definedName>
    <definedName name="_4AA_2" localSheetId="11">#REF!</definedName>
    <definedName name="_4AA_2" localSheetId="6">#REF!</definedName>
    <definedName name="_4AA_2" localSheetId="8">#REF!</definedName>
    <definedName name="_4AA_2">#REF!</definedName>
    <definedName name="_5" localSheetId="6">#REF!</definedName>
    <definedName name="_5" localSheetId="8">#REF!</definedName>
    <definedName name="_5">#REF!</definedName>
    <definedName name="_5AA_3" localSheetId="1">#REF!</definedName>
    <definedName name="_5AA_3" localSheetId="11">#REF!</definedName>
    <definedName name="_5AA_3" localSheetId="6">#REF!</definedName>
    <definedName name="_5AA_3" localSheetId="8">#REF!</definedName>
    <definedName name="_5AA_3">#REF!</definedName>
    <definedName name="_6AA_4" localSheetId="1">#REF!</definedName>
    <definedName name="_6AA_4" localSheetId="11">#REF!</definedName>
    <definedName name="_6AA_4" localSheetId="6">#REF!</definedName>
    <definedName name="_6AA_4" localSheetId="8">#REF!</definedName>
    <definedName name="_6AA_4">#REF!</definedName>
    <definedName name="_7AA_5" localSheetId="1">#REF!</definedName>
    <definedName name="_7AA_5" localSheetId="11">#REF!</definedName>
    <definedName name="_7AA_5" localSheetId="6">#REF!</definedName>
    <definedName name="_7AA_5" localSheetId="8">#REF!</definedName>
    <definedName name="_7AA_5">#REF!</definedName>
    <definedName name="_8B_1" localSheetId="1">#REF!</definedName>
    <definedName name="_8B_1" localSheetId="11">#REF!</definedName>
    <definedName name="_8B_1" localSheetId="6">#REF!</definedName>
    <definedName name="_8B_1" localSheetId="8">#REF!</definedName>
    <definedName name="_8B_1">#REF!</definedName>
    <definedName name="_9B_2" localSheetId="1">#REF!</definedName>
    <definedName name="_9B_2" localSheetId="11">#REF!</definedName>
    <definedName name="_9B_2" localSheetId="6">#REF!</definedName>
    <definedName name="_9B_2" localSheetId="8">#REF!</definedName>
    <definedName name="_9B_2">#REF!</definedName>
    <definedName name="_hhh" localSheetId="6">#REF!</definedName>
    <definedName name="_hhh" localSheetId="8">#REF!</definedName>
    <definedName name="_hhh">#REF!</definedName>
    <definedName name="_ms27" localSheetId="6">#REF!</definedName>
    <definedName name="_ms27" localSheetId="8">#REF!</definedName>
    <definedName name="_ms27">#REF!</definedName>
    <definedName name="_ms42copy" localSheetId="6">#REF!</definedName>
    <definedName name="_ms42copy" localSheetId="8">#REF!</definedName>
    <definedName name="_ms42copy">#REF!</definedName>
    <definedName name="_new1" localSheetId="2">#REF!</definedName>
    <definedName name="_new1" localSheetId="1">#REF!</definedName>
    <definedName name="_new1" localSheetId="11">#REF!</definedName>
    <definedName name="_new1" localSheetId="5">#REF!</definedName>
    <definedName name="_new1" localSheetId="6">#REF!</definedName>
    <definedName name="_new1" localSheetId="8">#REF!</definedName>
    <definedName name="_new1">#REF!</definedName>
    <definedName name="_nombor4" localSheetId="6">#REF!</definedName>
    <definedName name="_nombor4" localSheetId="8">#REF!</definedName>
    <definedName name="_nombor4">#REF!</definedName>
    <definedName name="a" localSheetId="2">#REF!</definedName>
    <definedName name="a" localSheetId="1">#REF!</definedName>
    <definedName name="a" localSheetId="11">#REF!</definedName>
    <definedName name="a" localSheetId="5">#REF!</definedName>
    <definedName name="a" localSheetId="6">#REF!</definedName>
    <definedName name="a" localSheetId="8">#REF!</definedName>
    <definedName name="a">#REF!</definedName>
    <definedName name="AA" localSheetId="2">#REF!</definedName>
    <definedName name="AA" localSheetId="1">#REF!</definedName>
    <definedName name="AA" localSheetId="10">#REF!</definedName>
    <definedName name="AA" localSheetId="11">#REF!</definedName>
    <definedName name="AA" localSheetId="3">#REF!</definedName>
    <definedName name="AA" localSheetId="4">#REF!</definedName>
    <definedName name="AA" localSheetId="5">#REF!</definedName>
    <definedName name="AA" localSheetId="6">#REF!</definedName>
    <definedName name="AA" localSheetId="7">#REF!</definedName>
    <definedName name="AA" localSheetId="8">#REF!</definedName>
    <definedName name="AA" localSheetId="9">#REF!</definedName>
    <definedName name="AA">#REF!</definedName>
    <definedName name="AAAAAAAAAA" localSheetId="6">#REF!</definedName>
    <definedName name="AAAAAAAAAA" localSheetId="8">#REF!</definedName>
    <definedName name="AAAAAAAAAA">#REF!</definedName>
    <definedName name="ABC" localSheetId="2">#REF!</definedName>
    <definedName name="ABC" localSheetId="1">#REF!</definedName>
    <definedName name="ABC" localSheetId="6">#REF!</definedName>
    <definedName name="ABC" localSheetId="8">#REF!</definedName>
    <definedName name="ABC">#REF!</definedName>
    <definedName name="ARAHAN" localSheetId="6">#REF!</definedName>
    <definedName name="ARAHAN" localSheetId="8">#REF!</definedName>
    <definedName name="ARAHAN">#REF!</definedName>
    <definedName name="ARAHAN2" localSheetId="6">#REF!</definedName>
    <definedName name="ARAHAN2" localSheetId="8">#REF!</definedName>
    <definedName name="ARAHAN2">#REF!</definedName>
    <definedName name="asas" localSheetId="1">#REF!</definedName>
    <definedName name="asas" localSheetId="6">#REF!</definedName>
    <definedName name="asas" localSheetId="8">#REF!</definedName>
    <definedName name="asas">#REF!</definedName>
    <definedName name="B" localSheetId="2">#REF!</definedName>
    <definedName name="B" localSheetId="1">#REF!</definedName>
    <definedName name="B" localSheetId="11">#REF!</definedName>
    <definedName name="B" localSheetId="5">#REF!</definedName>
    <definedName name="B" localSheetId="6">#REF!</definedName>
    <definedName name="B" localSheetId="8">#REF!</definedName>
    <definedName name="B">#REF!</definedName>
    <definedName name="bb" localSheetId="2">#REF!</definedName>
    <definedName name="bb" localSheetId="1">#REF!</definedName>
    <definedName name="bb" localSheetId="11">#REF!</definedName>
    <definedName name="bb" localSheetId="5">#REF!</definedName>
    <definedName name="bb" localSheetId="6">#REF!</definedName>
    <definedName name="bb" localSheetId="8">#REF!</definedName>
    <definedName name="bb">#REF!</definedName>
    <definedName name="bbb" localSheetId="1">#REF!</definedName>
    <definedName name="bbb" localSheetId="11">#REF!</definedName>
    <definedName name="bbb" localSheetId="6">#REF!</definedName>
    <definedName name="bbb" localSheetId="8">#REF!</definedName>
    <definedName name="bbb">#REF!</definedName>
    <definedName name="bbbbb" localSheetId="2">#REF!</definedName>
    <definedName name="bbbbb" localSheetId="1">#REF!</definedName>
    <definedName name="bbbbb" localSheetId="6">#REF!</definedName>
    <definedName name="bbbbb" localSheetId="8">#REF!</definedName>
    <definedName name="bbbbb">#REF!</definedName>
    <definedName name="br" localSheetId="1">#REF!</definedName>
    <definedName name="br" localSheetId="11">#REF!</definedName>
    <definedName name="br" localSheetId="6">#REF!</definedName>
    <definedName name="br" localSheetId="8">#REF!</definedName>
    <definedName name="br">#REF!</definedName>
    <definedName name="cc" localSheetId="2">#REF!</definedName>
    <definedName name="cc" localSheetId="1">#REF!</definedName>
    <definedName name="cc" localSheetId="11">#REF!</definedName>
    <definedName name="cc" localSheetId="5">#REF!</definedName>
    <definedName name="cc" localSheetId="6">#REF!</definedName>
    <definedName name="cc" localSheetId="8">#REF!</definedName>
    <definedName name="cc">#REF!</definedName>
    <definedName name="con_05">'[1]VA-cons'!$A$4:$CB$21</definedName>
    <definedName name="con_06">'[1]VA-cons'!$A$26:$CB$43</definedName>
    <definedName name="con_07">'[1]VA-cons'!$A$48:$CB$65</definedName>
    <definedName name="con_08">'[1]VA-cons'!$A$70:$CB$87</definedName>
    <definedName name="con_09">'[1]VA-cons'!$A$92:$CB$109</definedName>
    <definedName name="con_10">'[1]VA-cons'!$A$114:$CB$131</definedName>
    <definedName name="con_11">'[1]VA-cons'!$A$136:$CB$153</definedName>
    <definedName name="cons_12p" localSheetId="1">#REF!</definedName>
    <definedName name="cons_12p" localSheetId="11">#REF!</definedName>
    <definedName name="cons_12p" localSheetId="6">#REF!</definedName>
    <definedName name="cons_12p" localSheetId="8">#REF!</definedName>
    <definedName name="cons_12p">#REF!</definedName>
    <definedName name="cons_2005">[2]VA_CONSTANT!$A$3:$Z$21</definedName>
    <definedName name="cons_2006">[2]VA_CONSTANT!$A$25:$Z$43</definedName>
    <definedName name="cons_2007">[2]VA_CONSTANT!$A$47:$Z$65</definedName>
    <definedName name="cons_2008">[2]VA_CONSTANT!$A$69:$Z$87</definedName>
    <definedName name="cons_2009">[2]VA_CONSTANT!$A$91:$Z$109</definedName>
    <definedName name="cons_2010">[2]VA_CONSTANT!$A$113:$Z$131</definedName>
    <definedName name="cons_2011">[2]VA_CONSTANT!$A$135:$Z$153</definedName>
    <definedName name="cons_2012">[2]VA_CONSTANT!$A$157:$Z$175</definedName>
    <definedName name="cons_2013">[2]VA_CONSTANT!$A$179:$Z$197</definedName>
    <definedName name="cons_2013p" localSheetId="1">#REF!</definedName>
    <definedName name="cons_2013p" localSheetId="11">#REF!</definedName>
    <definedName name="cons_2013p" localSheetId="6">#REF!</definedName>
    <definedName name="cons_2013p" localSheetId="8">#REF!</definedName>
    <definedName name="cons_2013p">#REF!</definedName>
    <definedName name="cons_data">[2]VA_CONSTANT!$A$1:$Z$197</definedName>
    <definedName name="copy" localSheetId="6">#REF!</definedName>
    <definedName name="copy" localSheetId="8">#REF!</definedName>
    <definedName name="copy">#REF!</definedName>
    <definedName name="cur_05">'[1]VA-curr'!$B$4:$CM$21</definedName>
    <definedName name="cur_06">'[1]VA-curr'!$B$26:$CM$43</definedName>
    <definedName name="cur_07">'[1]VA-curr'!$B$48:$CM$65</definedName>
    <definedName name="cur_08">'[1]VA-curr'!$B$70:$CM$87</definedName>
    <definedName name="cur_09">'[1]VA-curr'!$B$92:$CM$109</definedName>
    <definedName name="cur_10">'[1]VA-curr'!$B$114:$CM$131</definedName>
    <definedName name="cur_11">'[1]VA-curr'!$B$136:$CM$153</definedName>
    <definedName name="cur_12p" localSheetId="1">#REF!</definedName>
    <definedName name="cur_12p" localSheetId="11">#REF!</definedName>
    <definedName name="cur_12p" localSheetId="6">#REF!</definedName>
    <definedName name="cur_12p" localSheetId="8">#REF!</definedName>
    <definedName name="cur_12p">#REF!</definedName>
    <definedName name="cur_2013p" localSheetId="1">#REF!</definedName>
    <definedName name="cur_2013p" localSheetId="11">#REF!</definedName>
    <definedName name="cur_2013p" localSheetId="6">#REF!</definedName>
    <definedName name="cur_2013p" localSheetId="8">#REF!</definedName>
    <definedName name="cur_2013p">#REF!</definedName>
    <definedName name="DAAFDsfgr" localSheetId="6">#REF!</definedName>
    <definedName name="DAAFDsfgr" localSheetId="8">#REF!</definedName>
    <definedName name="DAAFDsfgr">#REF!</definedName>
    <definedName name="dd" localSheetId="2">#REF!</definedName>
    <definedName name="dd" localSheetId="1">#REF!</definedName>
    <definedName name="dd" localSheetId="11">#REF!</definedName>
    <definedName name="dd" localSheetId="5">#REF!</definedName>
    <definedName name="dd" localSheetId="6">#REF!</definedName>
    <definedName name="dd" localSheetId="8">#REF!</definedName>
    <definedName name="dd">#REF!</definedName>
    <definedName name="dregftrf" localSheetId="6">#REF!</definedName>
    <definedName name="dregftrf" localSheetId="8">#REF!</definedName>
    <definedName name="dregftrf">#REF!</definedName>
    <definedName name="dw" localSheetId="2">#REF!</definedName>
    <definedName name="dw" localSheetId="1">#REF!</definedName>
    <definedName name="dw" localSheetId="11">#REF!</definedName>
    <definedName name="dw" localSheetId="5">#REF!</definedName>
    <definedName name="dw" localSheetId="6">#REF!</definedName>
    <definedName name="dw" localSheetId="8">#REF!</definedName>
    <definedName name="dw">#REF!</definedName>
    <definedName name="dzsfs" localSheetId="6">#REF!</definedName>
    <definedName name="dzsfs" localSheetId="8">#REF!</definedName>
    <definedName name="dzsfs">#REF!</definedName>
    <definedName name="e" localSheetId="2">#REF!</definedName>
    <definedName name="e" localSheetId="1">#REF!</definedName>
    <definedName name="e" localSheetId="11">#REF!</definedName>
    <definedName name="e" localSheetId="5">#REF!</definedName>
    <definedName name="e" localSheetId="6">#REF!</definedName>
    <definedName name="e" localSheetId="8">#REF!</definedName>
    <definedName name="e">#REF!</definedName>
    <definedName name="front" localSheetId="2">#REF!</definedName>
    <definedName name="front" localSheetId="1">#REF!</definedName>
    <definedName name="front" localSheetId="11">#REF!</definedName>
    <definedName name="front" localSheetId="5">#REF!</definedName>
    <definedName name="front" localSheetId="6">#REF!</definedName>
    <definedName name="front" localSheetId="8">#REF!</definedName>
    <definedName name="front">#REF!</definedName>
    <definedName name="ftcu" localSheetId="6">#REF!</definedName>
    <definedName name="ftcu" localSheetId="8">#REF!</definedName>
    <definedName name="ftcu">#REF!</definedName>
    <definedName name="ftfgjnh" localSheetId="6">#REF!</definedName>
    <definedName name="ftfgjnh" localSheetId="8">#REF!</definedName>
    <definedName name="ftfgjnh">#REF!</definedName>
    <definedName name="gfd" localSheetId="6">#REF!</definedName>
    <definedName name="gfd" localSheetId="8">#REF!</definedName>
    <definedName name="gfd">#REF!</definedName>
    <definedName name="gfg" localSheetId="6">#REF!</definedName>
    <definedName name="gfg" localSheetId="8">#REF!</definedName>
    <definedName name="gfg">#REF!</definedName>
    <definedName name="gjytgujryjfrtry" localSheetId="1">#REF!</definedName>
    <definedName name="gjytgujryjfrtry" localSheetId="6">#REF!</definedName>
    <definedName name="gjytgujryjfrtry" localSheetId="8">#REF!</definedName>
    <definedName name="gjytgujryjfrtry">#REF!</definedName>
    <definedName name="grgttgtrt" localSheetId="6">#REF!</definedName>
    <definedName name="grgttgtrt" localSheetId="8">#REF!</definedName>
    <definedName name="grgttgtrt">#REF!</definedName>
    <definedName name="head">'[1]VA-curr'!$B$4:$B$21</definedName>
    <definedName name="hghdhurhnfgjurnhjg" localSheetId="6">#REF!</definedName>
    <definedName name="hghdhurhnfgjurnhjg" localSheetId="8">#REF!</definedName>
    <definedName name="hghdhurhnfgjurnhjg">#REF!</definedName>
    <definedName name="hi" localSheetId="6">#REF!</definedName>
    <definedName name="hi" localSheetId="8">#REF!</definedName>
    <definedName name="hi">#REF!</definedName>
    <definedName name="iiiiiiiiiiiiiiii" localSheetId="2">#REF!</definedName>
    <definedName name="iiiiiiiiiiiiiiii" localSheetId="0">#REF!</definedName>
    <definedName name="iiiiiiiiiiiiiiii" localSheetId="1">#REF!</definedName>
    <definedName name="iiiiiiiiiiiiiiii" localSheetId="6">#REF!</definedName>
    <definedName name="iiiiiiiiiiiiiiii" localSheetId="8">#REF!</definedName>
    <definedName name="iiiiiiiiiiiiiiii">#REF!</definedName>
    <definedName name="INSTRUCTION" localSheetId="6">#REF!</definedName>
    <definedName name="INSTRUCTION" localSheetId="8">#REF!</definedName>
    <definedName name="INSTRUCTION">#REF!</definedName>
    <definedName name="jjyjyuh" localSheetId="6">#REF!</definedName>
    <definedName name="jjyjyuh" localSheetId="8">#REF!</definedName>
    <definedName name="jjyjyuh">#REF!</definedName>
    <definedName name="JKL" localSheetId="6">#REF!</definedName>
    <definedName name="JKL" localSheetId="8">#REF!</definedName>
    <definedName name="JKL">#REF!</definedName>
    <definedName name="jknyg" localSheetId="6">#REF!</definedName>
    <definedName name="jknyg" localSheetId="8">#REF!</definedName>
    <definedName name="jknyg">#REF!</definedName>
    <definedName name="k" localSheetId="2">#REF!</definedName>
    <definedName name="k" localSheetId="1">#REF!</definedName>
    <definedName name="k" localSheetId="11">#REF!</definedName>
    <definedName name="k" localSheetId="5">#REF!</definedName>
    <definedName name="k" localSheetId="6">#REF!</definedName>
    <definedName name="k" localSheetId="8">#REF!</definedName>
    <definedName name="k">#REF!</definedName>
    <definedName name="kjuj" localSheetId="8">#REF!</definedName>
    <definedName name="kjuj">#REF!</definedName>
    <definedName name="l" localSheetId="2">#REF!</definedName>
    <definedName name="l" localSheetId="1">#REF!</definedName>
    <definedName name="l" localSheetId="11">#REF!</definedName>
    <definedName name="l" localSheetId="5">#REF!</definedName>
    <definedName name="l" localSheetId="6">#REF!</definedName>
    <definedName name="l" localSheetId="8">#REF!</definedName>
    <definedName name="l">#REF!</definedName>
    <definedName name="lljkh" localSheetId="6">#REF!</definedName>
    <definedName name="lljkh" localSheetId="8">#REF!</definedName>
    <definedName name="lljkh">#REF!</definedName>
    <definedName name="m" localSheetId="6">#REF!</definedName>
    <definedName name="m" localSheetId="8">#REF!</definedName>
    <definedName name="m">#REF!</definedName>
    <definedName name="MKJHGFDE5DR6FTGUY" localSheetId="6">#REF!</definedName>
    <definedName name="MKJHGFDE5DR6FTGUY" localSheetId="8">#REF!</definedName>
    <definedName name="MKJHGFDE5DR6FTGUY">#REF!</definedName>
    <definedName name="motor" localSheetId="6">#REF!</definedName>
    <definedName name="motor" localSheetId="8">#REF!</definedName>
    <definedName name="motor">#REF!</definedName>
    <definedName name="ms_42" localSheetId="6">#REF!</definedName>
    <definedName name="ms_42" localSheetId="8">#REF!</definedName>
    <definedName name="ms_42">#REF!</definedName>
    <definedName name="ms43copy" localSheetId="6">#REF!</definedName>
    <definedName name="ms43copy" localSheetId="8">#REF!</definedName>
    <definedName name="ms43copy">#REF!</definedName>
    <definedName name="MukaDepan" localSheetId="2">#REF!</definedName>
    <definedName name="MukaDepan" localSheetId="1">#REF!</definedName>
    <definedName name="MukaDepan" localSheetId="11">#REF!</definedName>
    <definedName name="MukaDepan" localSheetId="6">#REF!</definedName>
    <definedName name="MukaDepan" localSheetId="8">#REF!</definedName>
    <definedName name="MukaDepan">#REF!</definedName>
    <definedName name="new" localSheetId="2">#REF!</definedName>
    <definedName name="new" localSheetId="1">#REF!</definedName>
    <definedName name="new" localSheetId="11">#REF!</definedName>
    <definedName name="new" localSheetId="5">#REF!</definedName>
    <definedName name="new" localSheetId="6">#REF!</definedName>
    <definedName name="new" localSheetId="8">#REF!</definedName>
    <definedName name="new">#REF!</definedName>
    <definedName name="nik" localSheetId="1">#REF!</definedName>
    <definedName name="nik" localSheetId="6">#REF!</definedName>
    <definedName name="nik" localSheetId="8">#REF!</definedName>
    <definedName name="nik">#REF!</definedName>
    <definedName name="o" localSheetId="2">#REF!</definedName>
    <definedName name="o" localSheetId="1">#REF!</definedName>
    <definedName name="o" localSheetId="11">#REF!</definedName>
    <definedName name="o" localSheetId="5">#REF!</definedName>
    <definedName name="o" localSheetId="6">#REF!</definedName>
    <definedName name="o" localSheetId="8">#REF!</definedName>
    <definedName name="o">#REF!</definedName>
    <definedName name="old" localSheetId="6">#REF!</definedName>
    <definedName name="old" localSheetId="8">#REF!</definedName>
    <definedName name="old">#REF!</definedName>
    <definedName name="p" localSheetId="2">#REF!</definedName>
    <definedName name="p" localSheetId="1">#REF!</definedName>
    <definedName name="p" localSheetId="11">#REF!</definedName>
    <definedName name="p" localSheetId="5">#REF!</definedName>
    <definedName name="p" localSheetId="6">#REF!</definedName>
    <definedName name="p" localSheetId="8">#REF!</definedName>
    <definedName name="p">#REF!</definedName>
    <definedName name="Perempuan" localSheetId="2">#REF!</definedName>
    <definedName name="Perempuan" localSheetId="1">#REF!</definedName>
    <definedName name="Perempuan" localSheetId="6">#REF!</definedName>
    <definedName name="Perempuan" localSheetId="8">#REF!</definedName>
    <definedName name="Perempuan">#REF!</definedName>
    <definedName name="Pg" localSheetId="2">#REF!</definedName>
    <definedName name="Pg" localSheetId="1">#REF!</definedName>
    <definedName name="Pg" localSheetId="11">#REF!</definedName>
    <definedName name="Pg" localSheetId="6">#REF!</definedName>
    <definedName name="Pg" localSheetId="8">#REF!</definedName>
    <definedName name="Pg">#REF!</definedName>
    <definedName name="pp" localSheetId="2">#REF!</definedName>
    <definedName name="pp" localSheetId="1">#REF!</definedName>
    <definedName name="pp" localSheetId="11">#REF!</definedName>
    <definedName name="pp" localSheetId="5">#REF!</definedName>
    <definedName name="pp" localSheetId="6">#REF!</definedName>
    <definedName name="pp" localSheetId="8">#REF!</definedName>
    <definedName name="pp">#REF!</definedName>
    <definedName name="_xlnm.Print_Area" localSheetId="2">'Cover BE 2026'!$A$2:$BI$92</definedName>
    <definedName name="_xlnm.Print_Area" localSheetId="12">'KEGUNAAN PEJABAT'!$A$1:$AB$91</definedName>
    <definedName name="_xlnm.Print_Area" localSheetId="10">'ms 10'!$A$2:$CJ$128</definedName>
    <definedName name="_xlnm.Print_Area" localSheetId="11">'ms 11'!$A$1:$CD$91</definedName>
    <definedName name="_xlnm.Print_Area" localSheetId="3">'ms 2'!$A$1:$CE$121</definedName>
    <definedName name="_xlnm.Print_Area" localSheetId="4">'ms 3'!$A$1:$CN$135</definedName>
    <definedName name="_xlnm.Print_Area" localSheetId="5">'ms 4 &amp; 5'!$A$1:$W$50</definedName>
    <definedName name="_xlnm.Print_Area" localSheetId="6">'ms 6'!$A$1:$CE$96</definedName>
    <definedName name="_xlnm.Print_Area" localSheetId="7">'ms 7'!$A$1:$CE$101</definedName>
    <definedName name="_xlnm.Print_Area" localSheetId="8">'ms 8'!$A$1:$CE$98</definedName>
    <definedName name="_xlnm.Print_Area" localSheetId="9">'ms 9'!$A$1:$CE$111</definedName>
    <definedName name="rabu15" localSheetId="6">#REF!</definedName>
    <definedName name="rabu15" localSheetId="8">#REF!</definedName>
    <definedName name="rabu15">#REF!</definedName>
    <definedName name="row_no">[2]ref!$B$3:$K$20</definedName>
    <definedName name="row_no_head">[2]ref!$B$3:$K$3</definedName>
    <definedName name="rozi" localSheetId="2">#REF!</definedName>
    <definedName name="rozi" localSheetId="0">#REF!</definedName>
    <definedName name="rozi" localSheetId="1">#REF!</definedName>
    <definedName name="rozi" localSheetId="6">#REF!</definedName>
    <definedName name="rozi" localSheetId="8">#REF!</definedName>
    <definedName name="rozi">#REF!</definedName>
    <definedName name="rtuyjhnuh" localSheetId="6">#REF!</definedName>
    <definedName name="rtuyjhnuh" localSheetId="8">#REF!</definedName>
    <definedName name="rtuyjhnuh">#REF!</definedName>
    <definedName name="runcit" localSheetId="6">#REF!</definedName>
    <definedName name="runcit" localSheetId="8">#REF!</definedName>
    <definedName name="runcit">#REF!</definedName>
    <definedName name="s" localSheetId="6">#REF!</definedName>
    <definedName name="s" localSheetId="8">#REF!</definedName>
    <definedName name="s">#REF!</definedName>
    <definedName name="s_3" localSheetId="6">#REF!</definedName>
    <definedName name="s_3" localSheetId="8">#REF!</definedName>
    <definedName name="s_3">#REF!</definedName>
    <definedName name="sec.C" localSheetId="6">#REF!</definedName>
    <definedName name="sec.C" localSheetId="8">#REF!</definedName>
    <definedName name="sec.C">#REF!</definedName>
    <definedName name="Sec.F_" localSheetId="6">#REF!</definedName>
    <definedName name="Sec.F_" localSheetId="8">#REF!</definedName>
    <definedName name="Sec.F_">#REF!</definedName>
    <definedName name="sec_11" localSheetId="6">#REF!</definedName>
    <definedName name="sec_11" localSheetId="8">#REF!</definedName>
    <definedName name="sec_11">#REF!</definedName>
    <definedName name="soalan12" localSheetId="2">#REF!</definedName>
    <definedName name="soalan12" localSheetId="1">#REF!</definedName>
    <definedName name="soalan12" localSheetId="11">#REF!</definedName>
    <definedName name="soalan12" localSheetId="5">#REF!</definedName>
    <definedName name="soalan12" localSheetId="6">#REF!</definedName>
    <definedName name="soalan12" localSheetId="8">#REF!</definedName>
    <definedName name="soalan12">#REF!</definedName>
    <definedName name="state">[2]ref!$B$23:$C$38</definedName>
    <definedName name="suhaila" localSheetId="6">#REF!</definedName>
    <definedName name="suhaila" localSheetId="8">#REF!</definedName>
    <definedName name="suhaila">#REF!</definedName>
    <definedName name="table_no">[2]ref!$B$23:$E$38</definedName>
    <definedName name="test" localSheetId="6">#REF!</definedName>
    <definedName name="test" localSheetId="8">#REF!</definedName>
    <definedName name="test">#REF!</definedName>
    <definedName name="w" localSheetId="0">#REF!</definedName>
    <definedName name="w" localSheetId="6">#REF!</definedName>
    <definedName name="w" localSheetId="8">#REF!</definedName>
    <definedName name="w">#REF!</definedName>
    <definedName name="x" localSheetId="2">#REF!</definedName>
    <definedName name="x" localSheetId="1">#REF!</definedName>
    <definedName name="x" localSheetId="11">#REF!</definedName>
    <definedName name="x" localSheetId="5">#REF!</definedName>
    <definedName name="x" localSheetId="6">#REF!</definedName>
    <definedName name="x" localSheetId="8">#REF!</definedName>
    <definedName name="x">#REF!</definedName>
    <definedName name="xx" localSheetId="2">#REF!</definedName>
    <definedName name="xx" localSheetId="1">#REF!</definedName>
    <definedName name="xx" localSheetId="11">#REF!</definedName>
    <definedName name="xx" localSheetId="5">#REF!</definedName>
    <definedName name="xx" localSheetId="6">#REF!</definedName>
    <definedName name="xx" localSheetId="8">#REF!</definedName>
    <definedName name="xx">#REF!</definedName>
    <definedName name="xxxxxxxxxx" localSheetId="6">#REF!</definedName>
    <definedName name="xxxxxxxxxx" localSheetId="8">#REF!</definedName>
    <definedName name="xxxxxxxxxx">#REF!</definedName>
    <definedName name="y" localSheetId="2">#REF!</definedName>
    <definedName name="y" localSheetId="1">#REF!</definedName>
    <definedName name="y" localSheetId="11">#REF!</definedName>
    <definedName name="y" localSheetId="5">#REF!</definedName>
    <definedName name="y" localSheetId="6">#REF!</definedName>
    <definedName name="y" localSheetId="8">#REF!</definedName>
    <definedName name="y">#REF!</definedName>
    <definedName name="y7y787687tr5" localSheetId="1">#REF!</definedName>
    <definedName name="y7y787687tr5" localSheetId="6">#REF!</definedName>
    <definedName name="y7y787687tr5" localSheetId="8">#REF!</definedName>
    <definedName name="y7y787687tr5">#REF!</definedName>
    <definedName name="yhhtf" localSheetId="6">#REF!</definedName>
    <definedName name="yhhtf" localSheetId="8">#REF!</definedName>
    <definedName name="yhhtf">#REF!</definedName>
    <definedName name="yz" localSheetId="1">#REF!</definedName>
    <definedName name="yz" localSheetId="6">#REF!</definedName>
    <definedName name="yz" localSheetId="8">#REF!</definedName>
    <definedName name="yz">#REF!</definedName>
    <definedName name="z" localSheetId="2">#REF!</definedName>
    <definedName name="z" localSheetId="1">#REF!</definedName>
    <definedName name="z" localSheetId="11">#REF!</definedName>
    <definedName name="z" localSheetId="5">#REF!</definedName>
    <definedName name="z" localSheetId="6">#REF!</definedName>
    <definedName name="z" localSheetId="8">#REF!</definedName>
    <definedName name="z">#REF!</definedName>
    <definedName name="Z_8106A741_5A1C_11D7_A90D_00D0B7DB5195_.wvu.Cols" localSheetId="1">#REF!</definedName>
    <definedName name="Z_8106A741_5A1C_11D7_A90D_00D0B7DB5195_.wvu.Cols" localSheetId="11">#REF!</definedName>
    <definedName name="Z_8106A741_5A1C_11D7_A90D_00D0B7DB5195_.wvu.Cols" localSheetId="6">#REF!</definedName>
    <definedName name="Z_8106A741_5A1C_11D7_A90D_00D0B7DB5195_.wvu.Cols" localSheetId="8">#REF!</definedName>
    <definedName name="Z_8106A741_5A1C_11D7_A90D_00D0B7DB5195_.wvu.Cols">#REF!</definedName>
    <definedName name="Z_8106A741_5A1C_11D7_A90D_00D0B7DB5195_.wvu.PrintArea" localSheetId="1">#REF!</definedName>
    <definedName name="Z_8106A741_5A1C_11D7_A90D_00D0B7DB5195_.wvu.PrintArea" localSheetId="11">#REF!</definedName>
    <definedName name="Z_8106A741_5A1C_11D7_A90D_00D0B7DB5195_.wvu.PrintArea" localSheetId="6">#REF!</definedName>
    <definedName name="Z_8106A741_5A1C_11D7_A90D_00D0B7DB5195_.wvu.PrintArea" localSheetId="8">#REF!</definedName>
    <definedName name="Z_8106A741_5A1C_11D7_A90D_00D0B7DB5195_.wvu.PrintArea">#REF!</definedName>
    <definedName name="Z_8106A741_5A1C_11D7_A90D_00D0B7DB5195_.wvu.Rows" localSheetId="1">#REF!</definedName>
    <definedName name="Z_8106A741_5A1C_11D7_A90D_00D0B7DB5195_.wvu.Rows" localSheetId="11">#REF!</definedName>
    <definedName name="Z_8106A741_5A1C_11D7_A90D_00D0B7DB5195_.wvu.Rows" localSheetId="6">#REF!</definedName>
    <definedName name="Z_8106A741_5A1C_11D7_A90D_00D0B7DB5195_.wvu.Rows" localSheetId="8">#REF!</definedName>
    <definedName name="Z_8106A741_5A1C_11D7_A90D_00D0B7DB5195_.wvu.Rows">#REF!</definedName>
    <definedName name="zz" localSheetId="1">#REF!</definedName>
    <definedName name="zz" localSheetId="11">#REF!</definedName>
    <definedName name="zz" localSheetId="6">#REF!</definedName>
    <definedName name="zz" localSheetId="8">#REF!</definedName>
    <definedName name="zz">#REF!</definedName>
  </definedNames>
  <calcPr calcId="191029"/>
</workbook>
</file>

<file path=xl/calcChain.xml><?xml version="1.0" encoding="utf-8"?>
<calcChain xmlns="http://schemas.openxmlformats.org/spreadsheetml/2006/main">
  <c r="AR102" i="133" l="1"/>
  <c r="AR92" i="133"/>
  <c r="AR35" i="130"/>
  <c r="AR43" i="130"/>
  <c r="T44" i="91"/>
  <c r="R44" i="91"/>
  <c r="V44" i="91"/>
  <c r="J44" i="91"/>
  <c r="H44" i="91"/>
  <c r="F44" i="91"/>
  <c r="CC119" i="125"/>
  <c r="BQ119" i="125"/>
  <c r="BE119" i="125"/>
  <c r="AS119" i="125"/>
  <c r="AG119" i="125"/>
  <c r="T119" i="125"/>
  <c r="HH2" i="174" l="1"/>
  <c r="HC2" i="174"/>
  <c r="GD2" i="174" l="1"/>
  <c r="GC2" i="174"/>
  <c r="AC2" i="174" l="1"/>
  <c r="AD2" i="174"/>
  <c r="AB2" i="174"/>
  <c r="AA2" i="174"/>
  <c r="Z2" i="174"/>
  <c r="Y2" i="174"/>
  <c r="X2" i="174"/>
  <c r="W2" i="174"/>
  <c r="V2" i="174"/>
  <c r="U2" i="174"/>
  <c r="T2" i="174"/>
  <c r="S2" i="174"/>
  <c r="R2" i="174"/>
  <c r="Q2" i="174"/>
  <c r="P2" i="174"/>
  <c r="O2" i="174"/>
  <c r="N2" i="174"/>
  <c r="M2" i="174"/>
  <c r="L2" i="174"/>
  <c r="K2" i="174"/>
  <c r="J2" i="174"/>
  <c r="I2" i="174"/>
  <c r="G2" i="174"/>
  <c r="E2" i="174"/>
  <c r="F2" i="174" l="1"/>
  <c r="GV2" i="174" s="1"/>
  <c r="G13" i="173" l="1"/>
  <c r="G11" i="173"/>
  <c r="G9" i="173"/>
  <c r="G7" i="173"/>
  <c r="G5" i="173"/>
  <c r="GU2" i="174"/>
  <c r="GT2" i="174"/>
  <c r="GS2" i="174"/>
  <c r="GR2" i="174"/>
  <c r="GQ2" i="174"/>
  <c r="GP2" i="174"/>
  <c r="GO2" i="174"/>
  <c r="GN2" i="174"/>
  <c r="GM2" i="174"/>
  <c r="GL2" i="174"/>
  <c r="GK2" i="174"/>
  <c r="GJ2" i="174"/>
  <c r="GX2" i="174" s="1"/>
  <c r="GI2" i="174"/>
  <c r="GH2" i="174"/>
  <c r="GG2" i="174"/>
  <c r="GF2" i="174"/>
  <c r="GE2" i="174"/>
  <c r="GB2" i="174"/>
  <c r="GA2" i="174"/>
  <c r="FZ2" i="174"/>
  <c r="FY2" i="174"/>
  <c r="FX2" i="174"/>
  <c r="FW2" i="174"/>
  <c r="FV2" i="174"/>
  <c r="FU2" i="174"/>
  <c r="FT2" i="174"/>
  <c r="FS2" i="174"/>
  <c r="FR2" i="174"/>
  <c r="FQ2" i="174"/>
  <c r="FP2" i="174"/>
  <c r="FO2" i="174"/>
  <c r="FN2" i="174"/>
  <c r="FM2" i="174"/>
  <c r="FL2" i="174"/>
  <c r="FK2" i="174"/>
  <c r="FJ2" i="174"/>
  <c r="FI2" i="174"/>
  <c r="FH2" i="174"/>
  <c r="FG2" i="174"/>
  <c r="FF2" i="174"/>
  <c r="FE2" i="174"/>
  <c r="FD2" i="174"/>
  <c r="FC2" i="174"/>
  <c r="FB2" i="174"/>
  <c r="FA2" i="174"/>
  <c r="EZ2" i="174"/>
  <c r="HJ2" i="174" s="1"/>
  <c r="EY2" i="174"/>
  <c r="HI2" i="174" s="1"/>
  <c r="EX2" i="174"/>
  <c r="EW2" i="174"/>
  <c r="EV2" i="174"/>
  <c r="EU2" i="174"/>
  <c r="ET2" i="174"/>
  <c r="ES2" i="174"/>
  <c r="ER2" i="174"/>
  <c r="EQ2" i="174"/>
  <c r="EP2" i="174"/>
  <c r="EO2" i="174"/>
  <c r="GW2" i="174" s="1"/>
  <c r="EN2" i="174"/>
  <c r="EM2" i="174"/>
  <c r="EL2" i="174"/>
  <c r="EK2" i="174"/>
  <c r="EJ2" i="174"/>
  <c r="EI2" i="174"/>
  <c r="EH2" i="174"/>
  <c r="EG2" i="174"/>
  <c r="EF2" i="174"/>
  <c r="EE2" i="174"/>
  <c r="ED2" i="174"/>
  <c r="EC2" i="174"/>
  <c r="EB2" i="174"/>
  <c r="EA2" i="174"/>
  <c r="DZ2" i="174"/>
  <c r="DY2" i="174"/>
  <c r="DX2" i="174"/>
  <c r="DW2" i="174"/>
  <c r="DV2" i="174"/>
  <c r="DU2" i="174"/>
  <c r="DT2" i="174"/>
  <c r="DS2" i="174"/>
  <c r="DR2" i="174"/>
  <c r="DQ2" i="174"/>
  <c r="HE2" i="174" s="1"/>
  <c r="DP2" i="174"/>
  <c r="DO2" i="174"/>
  <c r="DN2" i="174"/>
  <c r="DM2" i="174"/>
  <c r="DL2" i="174"/>
  <c r="DK2" i="174"/>
  <c r="DJ2" i="174"/>
  <c r="DI2" i="174"/>
  <c r="DH2" i="174"/>
  <c r="DG2" i="174"/>
  <c r="DF2" i="174"/>
  <c r="DE2" i="174"/>
  <c r="DD2" i="174"/>
  <c r="DC2" i="174"/>
  <c r="DB2" i="174"/>
  <c r="DA2" i="174"/>
  <c r="CZ2" i="174"/>
  <c r="CY2" i="174"/>
  <c r="CX2" i="174"/>
  <c r="CW2" i="174"/>
  <c r="CV2" i="174"/>
  <c r="CU2" i="174"/>
  <c r="CT2" i="174"/>
  <c r="CS2" i="174"/>
  <c r="CR2" i="174"/>
  <c r="CQ2" i="174"/>
  <c r="CP2" i="174"/>
  <c r="CO2" i="174"/>
  <c r="CN2" i="174"/>
  <c r="CM2" i="174"/>
  <c r="CL2" i="174"/>
  <c r="CK2" i="174"/>
  <c r="CJ2" i="174"/>
  <c r="CI2" i="174"/>
  <c r="CH2" i="174"/>
  <c r="CG2" i="174"/>
  <c r="CF2" i="174"/>
  <c r="CE2" i="174"/>
  <c r="CD2" i="174"/>
  <c r="CC2" i="174"/>
  <c r="CB2" i="174"/>
  <c r="CA2" i="174"/>
  <c r="BZ2" i="174"/>
  <c r="BY2" i="174"/>
  <c r="BX2" i="174"/>
  <c r="BW2" i="174"/>
  <c r="BV2" i="174"/>
  <c r="BU2" i="174"/>
  <c r="BT2" i="174"/>
  <c r="BS2" i="174"/>
  <c r="BR2" i="174"/>
  <c r="BQ2" i="174"/>
  <c r="HD2" i="174" s="1"/>
  <c r="BP2" i="174"/>
  <c r="BO2" i="174"/>
  <c r="BN2" i="174"/>
  <c r="BM2" i="174"/>
  <c r="HB2" i="174" s="1"/>
  <c r="BL2" i="174"/>
  <c r="BK2" i="174"/>
  <c r="BJ2" i="174"/>
  <c r="BI2" i="174"/>
  <c r="BH2" i="174"/>
  <c r="BG2" i="174"/>
  <c r="BF2" i="174"/>
  <c r="BE2" i="174"/>
  <c r="BD2" i="174"/>
  <c r="BC2" i="174"/>
  <c r="BB2" i="174"/>
  <c r="BA2" i="174"/>
  <c r="AZ2" i="174"/>
  <c r="AY2" i="174"/>
  <c r="AX2" i="174"/>
  <c r="AW2" i="174"/>
  <c r="AV2" i="174"/>
  <c r="AU2" i="174"/>
  <c r="AT2" i="174"/>
  <c r="AS2" i="174"/>
  <c r="AR2" i="174"/>
  <c r="AQ2" i="174"/>
  <c r="AP2" i="174"/>
  <c r="AO2" i="174"/>
  <c r="AN2" i="174"/>
  <c r="AM2" i="174"/>
  <c r="AL2" i="174"/>
  <c r="AK2" i="174"/>
  <c r="AJ2" i="174"/>
  <c r="AI2" i="174"/>
  <c r="AH2" i="174"/>
  <c r="AG2" i="174"/>
  <c r="AF2" i="174"/>
  <c r="AE2" i="174"/>
  <c r="H2" i="174"/>
  <c r="D2" i="174"/>
  <c r="C2" i="174"/>
  <c r="B2" i="174"/>
  <c r="A2" i="174"/>
  <c r="HL2" i="174" l="1"/>
  <c r="HG2" i="174"/>
  <c r="GZ2" i="174"/>
  <c r="GY2" i="174"/>
  <c r="HF2" i="174" l="1"/>
  <c r="HA2" i="174"/>
  <c r="HK2" i="174" s="1"/>
</calcChain>
</file>

<file path=xl/sharedStrings.xml><?xml version="1.0" encoding="utf-8"?>
<sst xmlns="http://schemas.openxmlformats.org/spreadsheetml/2006/main" count="939" uniqueCount="726">
  <si>
    <t>017001</t>
  </si>
  <si>
    <t>010002</t>
  </si>
  <si>
    <t>020004</t>
  </si>
  <si>
    <t>010053</t>
  </si>
  <si>
    <t>010017</t>
  </si>
  <si>
    <t>010018</t>
  </si>
  <si>
    <t>010019</t>
  </si>
  <si>
    <t>010020</t>
  </si>
  <si>
    <t>010021</t>
  </si>
  <si>
    <t>010022</t>
  </si>
  <si>
    <t>010023</t>
  </si>
  <si>
    <t>010024</t>
  </si>
  <si>
    <t>010025</t>
  </si>
  <si>
    <t>010026</t>
  </si>
  <si>
    <t>010070</t>
  </si>
  <si>
    <t>010071</t>
  </si>
  <si>
    <t>050714</t>
  </si>
  <si>
    <t>050703</t>
  </si>
  <si>
    <t>050715</t>
  </si>
  <si>
    <t>050713</t>
  </si>
  <si>
    <t>050717</t>
  </si>
  <si>
    <t>050799</t>
  </si>
  <si>
    <t>051614</t>
  </si>
  <si>
    <t>051603</t>
  </si>
  <si>
    <t>051615</t>
  </si>
  <si>
    <t>051613</t>
  </si>
  <si>
    <t>051617</t>
  </si>
  <si>
    <t>051699</t>
  </si>
  <si>
    <t>051014</t>
  </si>
  <si>
    <t>051003</t>
  </si>
  <si>
    <t>051015</t>
  </si>
  <si>
    <t>051013</t>
  </si>
  <si>
    <t>051017</t>
  </si>
  <si>
    <t>051099</t>
  </si>
  <si>
    <t>051114</t>
  </si>
  <si>
    <t>051103</t>
  </si>
  <si>
    <t>051115</t>
  </si>
  <si>
    <t>051113</t>
  </si>
  <si>
    <t>051117</t>
  </si>
  <si>
    <t>051199</t>
  </si>
  <si>
    <t>051214</t>
  </si>
  <si>
    <t>051203</t>
  </si>
  <si>
    <t>051215</t>
  </si>
  <si>
    <t>051213</t>
  </si>
  <si>
    <t>051217</t>
  </si>
  <si>
    <t>051299</t>
  </si>
  <si>
    <t>051303</t>
  </si>
  <si>
    <t>051315</t>
  </si>
  <si>
    <t>051313</t>
  </si>
  <si>
    <t>051399</t>
  </si>
  <si>
    <t>041001</t>
  </si>
  <si>
    <t>041020</t>
  </si>
  <si>
    <t>041021</t>
  </si>
  <si>
    <t>041022</t>
  </si>
  <si>
    <t>041023</t>
  </si>
  <si>
    <t>041024</t>
  </si>
  <si>
    <t>041017</t>
  </si>
  <si>
    <t>041018</t>
  </si>
  <si>
    <t>041099</t>
  </si>
  <si>
    <t>042401</t>
  </si>
  <si>
    <t>042420</t>
  </si>
  <si>
    <t>042421</t>
  </si>
  <si>
    <t>042422</t>
  </si>
  <si>
    <t>042423</t>
  </si>
  <si>
    <t>042424</t>
  </si>
  <si>
    <t>042417</t>
  </si>
  <si>
    <t>042418</t>
  </si>
  <si>
    <t>042499</t>
  </si>
  <si>
    <t>041401</t>
  </si>
  <si>
    <t>041420</t>
  </si>
  <si>
    <t>041421</t>
  </si>
  <si>
    <t>041422</t>
  </si>
  <si>
    <t>041423</t>
  </si>
  <si>
    <t>041424</t>
  </si>
  <si>
    <t>041417</t>
  </si>
  <si>
    <t>041418</t>
  </si>
  <si>
    <t>041499</t>
  </si>
  <si>
    <t>041501</t>
  </si>
  <si>
    <t>041520</t>
  </si>
  <si>
    <t>041521</t>
  </si>
  <si>
    <t>041522</t>
  </si>
  <si>
    <t>041523</t>
  </si>
  <si>
    <t>041524</t>
  </si>
  <si>
    <t>041517</t>
  </si>
  <si>
    <t>041518</t>
  </si>
  <si>
    <t>041599</t>
  </si>
  <si>
    <t>041620</t>
  </si>
  <si>
    <t>041621</t>
  </si>
  <si>
    <t>041622</t>
  </si>
  <si>
    <t>041623</t>
  </si>
  <si>
    <t>041624</t>
  </si>
  <si>
    <t>041618</t>
  </si>
  <si>
    <t>041699</t>
  </si>
  <si>
    <t>041701</t>
  </si>
  <si>
    <t>041720</t>
  </si>
  <si>
    <t>041721</t>
  </si>
  <si>
    <t>041722</t>
  </si>
  <si>
    <t>041723</t>
  </si>
  <si>
    <t>041724</t>
  </si>
  <si>
    <t>041717</t>
  </si>
  <si>
    <t>041718</t>
  </si>
  <si>
    <t>041799</t>
  </si>
  <si>
    <t>080037</t>
  </si>
  <si>
    <t>088431</t>
  </si>
  <si>
    <t>080075</t>
  </si>
  <si>
    <t>080076</t>
  </si>
  <si>
    <t>080077</t>
  </si>
  <si>
    <t>080078</t>
  </si>
  <si>
    <t>080079</t>
  </si>
  <si>
    <t>080080</t>
  </si>
  <si>
    <t>080009</t>
  </si>
  <si>
    <t>080082</t>
  </si>
  <si>
    <t>080069</t>
  </si>
  <si>
    <t>080070</t>
  </si>
  <si>
    <t>080090</t>
  </si>
  <si>
    <t>100103</t>
  </si>
  <si>
    <t>100203</t>
  </si>
  <si>
    <t>310017</t>
  </si>
  <si>
    <t>310018</t>
  </si>
  <si>
    <t>310019</t>
  </si>
  <si>
    <t>310020</t>
  </si>
  <si>
    <t>310083</t>
  </si>
  <si>
    <t>310113</t>
  </si>
  <si>
    <t>310114</t>
  </si>
  <si>
    <r>
      <rPr>
        <b/>
        <sz val="36"/>
        <rFont val="Arial"/>
        <family val="2"/>
      </rPr>
      <t xml:space="preserve">JABATAN PERANGKAAN MALAYSIA
</t>
    </r>
    <r>
      <rPr>
        <i/>
        <sz val="36"/>
        <rFont val="Arial"/>
        <family val="2"/>
      </rPr>
      <t>DEPARTMENT OF STATISTICS, MALAYSIA</t>
    </r>
  </si>
  <si>
    <t>www.dosm.gov.my</t>
  </si>
  <si>
    <t>Nama</t>
  </si>
  <si>
    <t>:</t>
  </si>
  <si>
    <t>Name</t>
  </si>
  <si>
    <t>Jawatan</t>
  </si>
  <si>
    <t xml:space="preserve">Designation </t>
  </si>
  <si>
    <t>Telefon</t>
  </si>
  <si>
    <t>Telephone</t>
  </si>
  <si>
    <t>No. Faks</t>
  </si>
  <si>
    <t xml:space="preserve">Fax No. </t>
  </si>
  <si>
    <t xml:space="preserve">E-mel </t>
  </si>
  <si>
    <t xml:space="preserve">Email </t>
  </si>
  <si>
    <t>Bagi sebarang pertanyaan, sila hubungi:</t>
  </si>
  <si>
    <t xml:space="preserve">Tandatangan </t>
  </si>
  <si>
    <t>For enquiries, please contact:</t>
  </si>
  <si>
    <t xml:space="preserve">Signature </t>
  </si>
  <si>
    <r>
      <rPr>
        <b/>
        <i/>
        <sz val="28"/>
        <rFont val="Arial"/>
        <family val="2"/>
      </rPr>
      <t xml:space="preserve">No. Tel </t>
    </r>
    <r>
      <rPr>
        <i/>
        <sz val="28"/>
        <rFont val="Arial"/>
        <family val="2"/>
      </rPr>
      <t xml:space="preserve">/ Tel. No.    </t>
    </r>
    <r>
      <rPr>
        <b/>
        <sz val="28"/>
        <rFont val="Arial"/>
        <family val="2"/>
      </rPr>
      <t xml:space="preserve"> :</t>
    </r>
  </si>
  <si>
    <r>
      <rPr>
        <b/>
        <sz val="28"/>
        <rFont val="Arial"/>
        <family val="2"/>
      </rPr>
      <t>No. Faks</t>
    </r>
    <r>
      <rPr>
        <sz val="28"/>
        <rFont val="Arial"/>
        <family val="2"/>
      </rPr>
      <t xml:space="preserve">. / </t>
    </r>
    <r>
      <rPr>
        <i/>
        <sz val="28"/>
        <rFont val="Arial"/>
        <family val="2"/>
      </rPr>
      <t>Fax. No.:</t>
    </r>
  </si>
  <si>
    <t>Tarikh :</t>
  </si>
  <si>
    <r>
      <rPr>
        <b/>
        <sz val="28"/>
        <rFont val="Arial"/>
        <family val="2"/>
      </rPr>
      <t>E-mel</t>
    </r>
    <r>
      <rPr>
        <sz val="28"/>
        <rFont val="Arial"/>
        <family val="2"/>
      </rPr>
      <t xml:space="preserve"> /</t>
    </r>
    <r>
      <rPr>
        <i/>
        <sz val="28"/>
        <rFont val="Arial"/>
        <family val="2"/>
      </rPr>
      <t xml:space="preserve"> Email:</t>
    </r>
  </si>
  <si>
    <t>Date :</t>
  </si>
  <si>
    <t>RINGKASAN MAKLUMAT PERANGKAAN UTAMA</t>
  </si>
  <si>
    <t>Pendapatan</t>
  </si>
  <si>
    <t>Perbelanjaan</t>
  </si>
  <si>
    <t>Gaji &amp; Upah</t>
  </si>
  <si>
    <t>Bilangan Pekerja</t>
  </si>
  <si>
    <t>Harta</t>
  </si>
  <si>
    <t>b)</t>
  </si>
  <si>
    <r>
      <rPr>
        <b/>
        <sz val="26"/>
        <rFont val="Arial"/>
        <family val="2"/>
      </rPr>
      <t>TEMPOH LAPORAN</t>
    </r>
    <r>
      <rPr>
        <sz val="26"/>
        <rFont val="Arial"/>
        <family val="2"/>
      </rPr>
      <t xml:space="preserve"> / </t>
    </r>
    <r>
      <rPr>
        <i/>
        <sz val="26"/>
        <rFont val="Arial"/>
        <family val="2"/>
      </rPr>
      <t>REPORTING PERIOD</t>
    </r>
  </si>
  <si>
    <t>Sila laporkan untuk takwim 2025 atau tahun kewangan terkini yang berakhir tidak lewat daripada 30 Jun 2026</t>
  </si>
  <si>
    <t>Please report for the calendar year 2025 or for your most recent financial year ending no later than 30 June 2026</t>
  </si>
  <si>
    <t>MAKLUMAT PENGENALAN</t>
  </si>
  <si>
    <t>IDENTIFICATION PARTICULARS</t>
  </si>
  <si>
    <t>1</t>
  </si>
  <si>
    <r>
      <rPr>
        <b/>
        <sz val="22"/>
        <color theme="1"/>
        <rFont val="Arial"/>
        <family val="2"/>
      </rPr>
      <t xml:space="preserve">Ya / </t>
    </r>
    <r>
      <rPr>
        <i/>
        <sz val="22"/>
        <color theme="1"/>
        <rFont val="Arial"/>
        <family val="2"/>
      </rPr>
      <t>Yes</t>
    </r>
  </si>
  <si>
    <t>2</t>
  </si>
  <si>
    <r>
      <rPr>
        <b/>
        <sz val="22"/>
        <rFont val="Arial"/>
        <family val="2"/>
      </rPr>
      <t xml:space="preserve">Tidak / </t>
    </r>
    <r>
      <rPr>
        <i/>
        <sz val="22"/>
        <rFont val="Arial"/>
        <family val="2"/>
      </rPr>
      <t>No</t>
    </r>
  </si>
  <si>
    <t>1.2</t>
  </si>
  <si>
    <t xml:space="preserve"> </t>
  </si>
  <si>
    <t>1.3</t>
  </si>
  <si>
    <t>(a)</t>
  </si>
  <si>
    <t xml:space="preserve">       Disabled-Friendly (OKU)</t>
  </si>
  <si>
    <t>(b)</t>
  </si>
  <si>
    <t>(c)</t>
  </si>
  <si>
    <t>01</t>
  </si>
  <si>
    <r>
      <rPr>
        <b/>
        <sz val="22"/>
        <rFont val="Arial"/>
        <family val="2"/>
      </rPr>
      <t xml:space="preserve">94110 - Aktiviti keahlian organisasi, perniagaan dan majikan
</t>
    </r>
    <r>
      <rPr>
        <i/>
        <sz val="22"/>
        <rFont val="Arial"/>
        <family val="2"/>
      </rPr>
      <t>Activities of business and employers' membership organisations</t>
    </r>
  </si>
  <si>
    <t>07</t>
  </si>
  <si>
    <t>02</t>
  </si>
  <si>
    <t>08</t>
  </si>
  <si>
    <t>03</t>
  </si>
  <si>
    <r>
      <rPr>
        <b/>
        <sz val="22"/>
        <rFont val="Arial"/>
        <family val="2"/>
      </rPr>
      <t xml:space="preserve">94200 - Aktiviti kesatuan buruh
</t>
    </r>
    <r>
      <rPr>
        <i/>
        <sz val="22"/>
        <rFont val="Arial"/>
        <family val="2"/>
      </rPr>
      <t>Activities of trade unions</t>
    </r>
  </si>
  <si>
    <t>09</t>
  </si>
  <si>
    <t>04</t>
  </si>
  <si>
    <t>05</t>
  </si>
  <si>
    <t>06</t>
  </si>
  <si>
    <r>
      <rPr>
        <b/>
        <sz val="22"/>
        <rFont val="Arial"/>
        <family val="2"/>
      </rPr>
      <t xml:space="preserve">94930 - Aktiviti pemberian geran dan sumbangan
</t>
    </r>
    <r>
      <rPr>
        <i/>
        <sz val="22"/>
        <rFont val="Arial"/>
        <family val="2"/>
      </rPr>
      <t>Activities of grant-making and contribution</t>
    </r>
  </si>
  <si>
    <r>
      <rPr>
        <b/>
        <sz val="26"/>
        <rFont val="Arial"/>
        <family val="2"/>
      </rPr>
      <t xml:space="preserve">KEGUNAAN PEJABAT
</t>
    </r>
    <r>
      <rPr>
        <i/>
        <sz val="26"/>
        <rFont val="Arial"/>
        <family val="2"/>
      </rPr>
      <t>OFFICE USE</t>
    </r>
  </si>
  <si>
    <t>Negeri</t>
  </si>
  <si>
    <t>Daerah Pentadbiran</t>
  </si>
  <si>
    <t>Daerah Banci</t>
  </si>
  <si>
    <t>No. BP</t>
  </si>
  <si>
    <t>Strata</t>
  </si>
  <si>
    <t>State</t>
  </si>
  <si>
    <t>Administrative District</t>
  </si>
  <si>
    <t>Census District</t>
  </si>
  <si>
    <t>EB No.</t>
  </si>
  <si>
    <t>Kod alamat pos</t>
  </si>
  <si>
    <t>Postal address code</t>
  </si>
  <si>
    <t>(a) Koordinat latitud</t>
  </si>
  <si>
    <t xml:space="preserve">     Latitude coordinates</t>
  </si>
  <si>
    <t>(b) Koordinat longitud</t>
  </si>
  <si>
    <t xml:space="preserve">     Longitude coordinates</t>
  </si>
  <si>
    <t>Please mark (X) the Classification of the Purpose of Non-Profit Institutions Serving Hpusehold (COPNI). (May choose more than one)</t>
  </si>
  <si>
    <r>
      <rPr>
        <b/>
        <sz val="22"/>
        <rFont val="Arial"/>
        <family val="2"/>
      </rPr>
      <t xml:space="preserve">Perumahan
</t>
    </r>
    <r>
      <rPr>
        <i/>
        <sz val="22"/>
        <rFont val="Arial"/>
        <family val="2"/>
      </rPr>
      <t>Housing</t>
    </r>
  </si>
  <si>
    <r>
      <rPr>
        <b/>
        <sz val="22"/>
        <rFont val="Arial"/>
        <family val="2"/>
      </rPr>
      <t xml:space="preserve">Pendidikan
</t>
    </r>
    <r>
      <rPr>
        <i/>
        <sz val="22"/>
        <rFont val="Arial"/>
        <family val="2"/>
      </rPr>
      <t>Education</t>
    </r>
  </si>
  <si>
    <r>
      <rPr>
        <b/>
        <sz val="22"/>
        <rFont val="Arial"/>
        <family val="2"/>
      </rPr>
      <t xml:space="preserve">Parti politik, kesatuan buruh dan pertubuhan profesional
</t>
    </r>
    <r>
      <rPr>
        <i/>
        <sz val="22"/>
        <rFont val="Arial"/>
        <family val="2"/>
      </rPr>
      <t>Political perties, trades unions and profesional organisations</t>
    </r>
  </si>
  <si>
    <r>
      <rPr>
        <b/>
        <sz val="22"/>
        <rFont val="Arial"/>
        <family val="2"/>
      </rPr>
      <t xml:space="preserve">Kesihatan
</t>
    </r>
    <r>
      <rPr>
        <i/>
        <sz val="22"/>
        <rFont val="Arial"/>
        <family val="2"/>
      </rPr>
      <t>Health</t>
    </r>
  </si>
  <si>
    <r>
      <rPr>
        <b/>
        <sz val="22"/>
        <rFont val="Arial"/>
        <family val="2"/>
      </rPr>
      <t xml:space="preserve">Perlindungan sosial
</t>
    </r>
    <r>
      <rPr>
        <i/>
        <sz val="22"/>
        <rFont val="Arial"/>
        <family val="2"/>
      </rPr>
      <t>Social protection</t>
    </r>
  </si>
  <si>
    <r>
      <rPr>
        <b/>
        <sz val="22"/>
        <rFont val="Arial"/>
        <family val="2"/>
      </rPr>
      <t xml:space="preserve">Perlindungan alam sekitar
</t>
    </r>
    <r>
      <rPr>
        <i/>
        <sz val="22"/>
        <rFont val="Arial"/>
        <family val="2"/>
      </rPr>
      <t>Enviromental protection</t>
    </r>
  </si>
  <si>
    <r>
      <rPr>
        <b/>
        <sz val="22"/>
        <rFont val="Arial"/>
        <family val="2"/>
      </rPr>
      <t>Rekreasi dan kebudayaan</t>
    </r>
    <r>
      <rPr>
        <sz val="22"/>
        <rFont val="Arial"/>
        <family val="2"/>
      </rPr>
      <t xml:space="preserve">
</t>
    </r>
    <r>
      <rPr>
        <i/>
        <sz val="22"/>
        <rFont val="Arial"/>
        <family val="2"/>
      </rPr>
      <t>Recreation and culture</t>
    </r>
  </si>
  <si>
    <r>
      <rPr>
        <b/>
        <sz val="22"/>
        <rFont val="Arial"/>
        <family val="2"/>
      </rPr>
      <t xml:space="preserve">Keagamaan
</t>
    </r>
    <r>
      <rPr>
        <i/>
        <sz val="22"/>
        <rFont val="Arial"/>
        <family val="2"/>
      </rPr>
      <t>Religious</t>
    </r>
  </si>
  <si>
    <r>
      <rPr>
        <b/>
        <sz val="22"/>
        <rFont val="Arial"/>
        <family val="2"/>
      </rPr>
      <t xml:space="preserve">Perkhidmatan lain
</t>
    </r>
    <r>
      <rPr>
        <i/>
        <sz val="22"/>
        <rFont val="Arial"/>
        <family val="2"/>
      </rPr>
      <t>Other services</t>
    </r>
  </si>
  <si>
    <r>
      <rPr>
        <b/>
        <sz val="36"/>
        <rFont val="Arial"/>
        <family val="2"/>
      </rPr>
      <t xml:space="preserve">BILANGAN PEKERJA DAN GAJI &amp; UPAH DIBAYAR 
</t>
    </r>
    <r>
      <rPr>
        <i/>
        <sz val="36"/>
        <rFont val="Arial"/>
        <family val="2"/>
      </rPr>
      <t>NUMBER OF PERSONS ENGAGED AND SALARIES &amp; WAGES PAID</t>
    </r>
  </si>
  <si>
    <r>
      <rPr>
        <b/>
        <sz val="22"/>
        <color theme="1"/>
        <rFont val="Arial"/>
        <family val="2"/>
      </rPr>
      <t xml:space="preserve">Kategori Pekerja /  Jawatan
</t>
    </r>
    <r>
      <rPr>
        <i/>
        <sz val="22"/>
        <color theme="1"/>
        <rFont val="Arial"/>
        <family val="2"/>
      </rPr>
      <t>Category of Workers / Occupation</t>
    </r>
  </si>
  <si>
    <r>
      <rPr>
        <b/>
        <sz val="22"/>
        <color theme="1"/>
        <rFont val="Arial"/>
        <family val="2"/>
      </rPr>
      <t>Lelaki</t>
    </r>
    <r>
      <rPr>
        <sz val="22"/>
        <color theme="1"/>
        <rFont val="Arial"/>
        <family val="2"/>
      </rPr>
      <t xml:space="preserve">
</t>
    </r>
    <r>
      <rPr>
        <i/>
        <sz val="22"/>
        <color theme="1"/>
        <rFont val="Arial"/>
        <family val="2"/>
      </rPr>
      <t>Male</t>
    </r>
  </si>
  <si>
    <r>
      <rPr>
        <b/>
        <sz val="22"/>
        <color theme="1"/>
        <rFont val="Arial"/>
        <family val="2"/>
      </rPr>
      <t>Perempuan</t>
    </r>
    <r>
      <rPr>
        <sz val="22"/>
        <color theme="1"/>
        <rFont val="Arial"/>
        <family val="2"/>
      </rPr>
      <t xml:space="preserve">
</t>
    </r>
    <r>
      <rPr>
        <i/>
        <sz val="22"/>
        <color theme="1"/>
        <rFont val="Arial"/>
        <family val="2"/>
      </rPr>
      <t>Female</t>
    </r>
  </si>
  <si>
    <r>
      <rPr>
        <b/>
        <sz val="22"/>
        <color theme="1"/>
        <rFont val="Arial"/>
        <family val="2"/>
      </rPr>
      <t>Bukan Warganegara Malaysia</t>
    </r>
    <r>
      <rPr>
        <sz val="22"/>
        <color theme="1"/>
        <rFont val="Arial"/>
        <family val="2"/>
      </rPr>
      <t xml:space="preserve">
</t>
    </r>
    <r>
      <rPr>
        <i/>
        <sz val="22"/>
        <color theme="1"/>
        <rFont val="Arial"/>
        <family val="2"/>
      </rPr>
      <t>Non-Malaysian Citizen</t>
    </r>
  </si>
  <si>
    <r>
      <rPr>
        <b/>
        <sz val="22"/>
        <color theme="1"/>
        <rFont val="Arial"/>
        <family val="2"/>
      </rPr>
      <t>Jumlah</t>
    </r>
    <r>
      <rPr>
        <sz val="22"/>
        <color theme="1"/>
        <rFont val="Arial"/>
        <family val="2"/>
      </rPr>
      <t xml:space="preserve">
</t>
    </r>
    <r>
      <rPr>
        <i/>
        <sz val="22"/>
        <color theme="1"/>
        <rFont val="Arial"/>
        <family val="2"/>
      </rPr>
      <t>Total</t>
    </r>
  </si>
  <si>
    <t>0507</t>
  </si>
  <si>
    <t>0516</t>
  </si>
  <si>
    <t>0510</t>
  </si>
  <si>
    <t>0511</t>
  </si>
  <si>
    <t>0512</t>
  </si>
  <si>
    <t>0513</t>
  </si>
  <si>
    <t>14</t>
  </si>
  <si>
    <r>
      <rPr>
        <b/>
        <sz val="20"/>
        <color theme="1"/>
        <rFont val="Arial"/>
        <family val="2"/>
      </rPr>
      <t>Pengurus / Pengarah</t>
    </r>
    <r>
      <rPr>
        <sz val="20"/>
        <color theme="1"/>
        <rFont val="Arial"/>
        <family val="2"/>
      </rPr>
      <t xml:space="preserve">
</t>
    </r>
    <r>
      <rPr>
        <i/>
        <sz val="20"/>
        <color theme="1"/>
        <rFont val="Arial"/>
        <family val="2"/>
      </rPr>
      <t>Managers / Director</t>
    </r>
  </si>
  <si>
    <t>15</t>
  </si>
  <si>
    <t>13</t>
  </si>
  <si>
    <t>16</t>
  </si>
  <si>
    <t>17</t>
  </si>
  <si>
    <t>99</t>
  </si>
  <si>
    <r>
      <rPr>
        <b/>
        <sz val="16"/>
        <rFont val="Arial"/>
        <family val="2"/>
      </rPr>
      <t>KEGUNAAN PEJABAT</t>
    </r>
    <r>
      <rPr>
        <i/>
        <sz val="16"/>
        <rFont val="Arial"/>
        <family val="2"/>
      </rPr>
      <t xml:space="preserve">
OFFICE USE</t>
    </r>
  </si>
  <si>
    <r>
      <rPr>
        <b/>
        <sz val="22"/>
        <rFont val="Arial"/>
        <family val="2"/>
      </rPr>
      <t xml:space="preserve">PERBELANJAAN MODAL DAN NILAI HARTA TETAP (RM) 
</t>
    </r>
    <r>
      <rPr>
        <i/>
        <sz val="22"/>
        <rFont val="Arial"/>
        <family val="2"/>
      </rPr>
      <t>CAPITAL EXPENDITURE AND VALUE OF FIXED ASSETS (RM)</t>
    </r>
  </si>
  <si>
    <r>
      <rPr>
        <b/>
        <sz val="20"/>
        <rFont val="Arial"/>
        <family val="2"/>
      </rPr>
      <t xml:space="preserve">Nilai buku bersih seperti pada
awal tahun kewangan
</t>
    </r>
    <r>
      <rPr>
        <i/>
        <sz val="20"/>
        <rFont val="Arial"/>
        <family val="2"/>
      </rPr>
      <t>Net book value as at
beginning of the financial year</t>
    </r>
  </si>
  <si>
    <r>
      <rPr>
        <b/>
        <sz val="20"/>
        <rFont val="Arial"/>
        <family val="2"/>
      </rPr>
      <t xml:space="preserve">Perbelanjaan modal dalam tahun rujukan kewangan
</t>
    </r>
    <r>
      <rPr>
        <i/>
        <sz val="20"/>
        <rFont val="Arial"/>
        <family val="2"/>
      </rPr>
      <t>Capital expenditure during the financial reference year</t>
    </r>
  </si>
  <si>
    <r>
      <rPr>
        <b/>
        <sz val="20"/>
        <rFont val="Arial"/>
        <family val="2"/>
      </rPr>
      <t xml:space="preserve">Harta yang dijual atau dilupuskan/ ditamatkan penggunaannya
dalam tahun rujukan kewangan
</t>
    </r>
    <r>
      <rPr>
        <i/>
        <sz val="20"/>
        <rFont val="Arial"/>
        <family val="2"/>
      </rPr>
      <t>Assets sold/disposed/discarded
during the financial reference year</t>
    </r>
  </si>
  <si>
    <t xml:space="preserve">Jenis harta </t>
  </si>
  <si>
    <t>Type of assets</t>
  </si>
  <si>
    <t>0410</t>
  </si>
  <si>
    <t>0424</t>
  </si>
  <si>
    <t>0414</t>
  </si>
  <si>
    <t>0415</t>
  </si>
  <si>
    <t>0416</t>
  </si>
  <si>
    <t>Tanah</t>
  </si>
  <si>
    <t>Land</t>
  </si>
  <si>
    <t>Bangunan dan binaan lain</t>
  </si>
  <si>
    <t>20</t>
  </si>
  <si>
    <t>Alat pengangkutan</t>
  </si>
  <si>
    <t>Transport equipment</t>
  </si>
  <si>
    <t>21</t>
  </si>
  <si>
    <t>Teknologi maklumat</t>
  </si>
  <si>
    <t>dan komunikasi</t>
  </si>
  <si>
    <t>22</t>
  </si>
  <si>
    <t>technology</t>
  </si>
  <si>
    <t>Jentera dan kelengkapan</t>
  </si>
  <si>
    <t>23</t>
  </si>
  <si>
    <t>Machinery and equipment</t>
  </si>
  <si>
    <t>Perabot dan pemasangan 
(cth. pemasangan elektrikal)</t>
  </si>
  <si>
    <t>24</t>
  </si>
  <si>
    <t xml:space="preserve">Kerja dalam pelaksanaan </t>
  </si>
  <si>
    <t xml:space="preserve">Work in progress </t>
  </si>
  <si>
    <t>Aset lain</t>
  </si>
  <si>
    <t>Other assets</t>
  </si>
  <si>
    <t>18</t>
  </si>
  <si>
    <t>PEROLEHAN / PENDAPATAN</t>
  </si>
  <si>
    <t>TURNOVER / INCOME</t>
  </si>
  <si>
    <r>
      <rPr>
        <b/>
        <sz val="22"/>
        <rFont val="Arial"/>
        <family val="2"/>
      </rPr>
      <t xml:space="preserve">Nilai / </t>
    </r>
    <r>
      <rPr>
        <i/>
        <sz val="22"/>
        <rFont val="Arial"/>
        <family val="2"/>
      </rPr>
      <t>Value</t>
    </r>
  </si>
  <si>
    <t>RM</t>
  </si>
  <si>
    <t>0800</t>
  </si>
  <si>
    <t>Pendapatan daripada yuran keahlian</t>
  </si>
  <si>
    <t>37</t>
  </si>
  <si>
    <t xml:space="preserve">Income from membership fees </t>
  </si>
  <si>
    <t>0884</t>
  </si>
  <si>
    <t>Pendapatan daripada penganjuran aktiviti (cth. majlis makan malam</t>
  </si>
  <si>
    <t>31</t>
  </si>
  <si>
    <t>dan larian amal) dan jualan amal</t>
  </si>
  <si>
    <t>a)</t>
  </si>
  <si>
    <t>Geran Kerajaan</t>
  </si>
  <si>
    <r>
      <rPr>
        <b/>
        <sz val="22"/>
        <rFont val="Arial"/>
        <family val="2"/>
      </rPr>
      <t xml:space="preserve">Tunai
</t>
    </r>
    <r>
      <rPr>
        <i/>
        <sz val="22"/>
        <rFont val="Arial"/>
        <family val="2"/>
      </rPr>
      <t>Cash</t>
    </r>
  </si>
  <si>
    <t>75</t>
  </si>
  <si>
    <r>
      <rPr>
        <b/>
        <sz val="22"/>
        <rFont val="Arial"/>
        <family val="2"/>
      </rPr>
      <t xml:space="preserve"> Bukan Tunai
</t>
    </r>
    <r>
      <rPr>
        <i/>
        <sz val="22"/>
        <rFont val="Arial"/>
        <family val="2"/>
      </rPr>
      <t>In Kind</t>
    </r>
  </si>
  <si>
    <t>76</t>
  </si>
  <si>
    <t>77</t>
  </si>
  <si>
    <t>78</t>
  </si>
  <si>
    <t>c)</t>
  </si>
  <si>
    <t>79</t>
  </si>
  <si>
    <t>80</t>
  </si>
  <si>
    <t>Death benefit contributions</t>
  </si>
  <si>
    <t>Pendapatan daripada penjualan barangan/perkhidmatan yang dihasilkan</t>
  </si>
  <si>
    <t>81</t>
  </si>
  <si>
    <t>tanpa melalui proses selanjutnya</t>
  </si>
  <si>
    <t xml:space="preserve">        </t>
  </si>
  <si>
    <t>0850</t>
  </si>
  <si>
    <t>Pendapatan daripada penjualan barangan terpakai</t>
  </si>
  <si>
    <t>19</t>
  </si>
  <si>
    <t>Income from the sale of second-hand goods</t>
  </si>
  <si>
    <t>Pendapatan daripada sewa:</t>
  </si>
  <si>
    <t>Rental income received from:</t>
  </si>
  <si>
    <t xml:space="preserve">        (a) Tanah</t>
  </si>
  <si>
    <t>12</t>
  </si>
  <si>
    <t xml:space="preserve">              Land</t>
  </si>
  <si>
    <t xml:space="preserve">        (b) Bangunan tempat kediaman</t>
  </si>
  <si>
    <t>34</t>
  </si>
  <si>
    <t xml:space="preserve">              Residential building</t>
  </si>
  <si>
    <t xml:space="preserve">        (c) Bangunan bukan tempat kediaman</t>
  </si>
  <si>
    <t>35</t>
  </si>
  <si>
    <t xml:space="preserve">              Non-residential building</t>
  </si>
  <si>
    <t xml:space="preserve">        (d) Alat pengangkutan</t>
  </si>
  <si>
    <t>39</t>
  </si>
  <si>
    <t xml:space="preserve">              Transport equipment</t>
  </si>
  <si>
    <t xml:space="preserve">        (e) Jentera dan kelengkapan</t>
  </si>
  <si>
    <t>61</t>
  </si>
  <si>
    <t xml:space="preserve">              Machinery and equipment</t>
  </si>
  <si>
    <t xml:space="preserve">        (f) Perabot dan pemasangan</t>
  </si>
  <si>
    <t>62</t>
  </si>
  <si>
    <t xml:space="preserve">              Furniture and fittings</t>
  </si>
  <si>
    <t xml:space="preserve">              Others (e.g. shop lot, space etc.)</t>
  </si>
  <si>
    <t>PEROLEHAN / PENDAPATAN (samb.)</t>
  </si>
  <si>
    <t>TURNOVER / INCOME (cont'd)</t>
  </si>
  <si>
    <t>Pendapatan daripada kerja yang dilaksanakan untuk pihak lain</t>
  </si>
  <si>
    <t>berasaskan kontrak atau komisen</t>
  </si>
  <si>
    <t>commission basis</t>
  </si>
  <si>
    <t>Pendapatan daripada faedah</t>
  </si>
  <si>
    <t>Income from interest</t>
  </si>
  <si>
    <t>Pendapatan daripada dividen</t>
  </si>
  <si>
    <t>Income from dividend</t>
  </si>
  <si>
    <t>Pendapatan daripada insurans bukan hayat</t>
  </si>
  <si>
    <t>Income from non-life insurance</t>
  </si>
  <si>
    <t>Jumlah pendapatan (4.1 hingga 4.12)</t>
  </si>
  <si>
    <t>Total income (4.1 to 4.12)</t>
  </si>
  <si>
    <t>Pendapatan lain-lain</t>
  </si>
  <si>
    <t>Other income</t>
  </si>
  <si>
    <t>JUMLAH BESAR (4.13 dan 4.14)</t>
  </si>
  <si>
    <t>GRAND TOTAL (4.13 and 4.14)</t>
  </si>
  <si>
    <t>PERBELANJAAN</t>
  </si>
  <si>
    <t>EXPENDITURE</t>
  </si>
  <si>
    <t>0900</t>
  </si>
  <si>
    <t>Pembelian barangan dan bahan bekalan untuk perkhidmatan</t>
  </si>
  <si>
    <t>Kos barang yang dijual (barang / bahan yang dibeli untuk dijual</t>
  </si>
  <si>
    <t>semula tanpa melalui proses selanjutnya)</t>
  </si>
  <si>
    <t>Cost of goods sold (goods / materials purchased for resale without</t>
  </si>
  <si>
    <t>Nilai bekalan-bekalan lain yang digunakan:</t>
  </si>
  <si>
    <t>Value of others supplies consumed:</t>
  </si>
  <si>
    <t>Bahan-bahan untuk pembaikan dan penyelenggaraan</t>
  </si>
  <si>
    <t>Materials for repair and maintenance</t>
  </si>
  <si>
    <t>Alat tulis dan bekalan pejabat</t>
  </si>
  <si>
    <t>Stationery and office supplies</t>
  </si>
  <si>
    <t>Lain-lain</t>
  </si>
  <si>
    <t>57</t>
  </si>
  <si>
    <t>Kos percetakan</t>
  </si>
  <si>
    <t>58</t>
  </si>
  <si>
    <t>Air yang dibeli</t>
  </si>
  <si>
    <t>Water purchased</t>
  </si>
  <si>
    <t>Tenaga elektrik yang dibeli</t>
  </si>
  <si>
    <t>Electricity purchased</t>
  </si>
  <si>
    <t>Bahan pembakar, pelincir dan gas</t>
  </si>
  <si>
    <t>Fuels, lubricants and gas</t>
  </si>
  <si>
    <t>PERBELANJAAN (samb.)</t>
  </si>
  <si>
    <t>EXPENDITURE (cont'd)</t>
  </si>
  <si>
    <t>Bayaran pembaikan dan penyelenggaraan semasa yang dibuat</t>
  </si>
  <si>
    <t>0901</t>
  </si>
  <si>
    <t>Komisen dan bayaran agensi</t>
  </si>
  <si>
    <t>Pembelian perkhidmatan pengangkutan</t>
  </si>
  <si>
    <t>Purchase of transport services</t>
  </si>
  <si>
    <t>0910</t>
  </si>
  <si>
    <t>Perbelanjaan perjalanan (termasuk perjalanan dalam dan luar negara,</t>
  </si>
  <si>
    <t>bil petrol / diesel dan bayaran parkir kenderaan sendiri)</t>
  </si>
  <si>
    <t>Bayaran perakaunan, kesetiausahaan dan audit</t>
  </si>
  <si>
    <t>Accounting, secretarial and audit fees</t>
  </si>
  <si>
    <t>Bayaran guaman</t>
  </si>
  <si>
    <t>Legal fees</t>
  </si>
  <si>
    <t>Bayaran pengurusan</t>
  </si>
  <si>
    <t>Management fees</t>
  </si>
  <si>
    <t>Perbelanjaan keraian</t>
  </si>
  <si>
    <t>Entertainment expenses</t>
  </si>
  <si>
    <t>Bayaran pos dan perkhidmatan kurier</t>
  </si>
  <si>
    <t>Bayaran bank</t>
  </si>
  <si>
    <t>Bank charges</t>
  </si>
  <si>
    <t>Premium insurans dibayar ke atas bangunan, jentera, alat</t>
  </si>
  <si>
    <t>Bayaran perkhidmatan profesional lain (cth. Bayaran perundingan</t>
  </si>
  <si>
    <t>arkitek, kejuruteraan, juruukur dsb.)</t>
  </si>
  <si>
    <t>Bayaran pemprosesan data dan lain-lain perkhidmatan yang</t>
  </si>
  <si>
    <t>berkaitan dengan teknologi maklumat</t>
  </si>
  <si>
    <t>Pengiklanan dan promosi</t>
  </si>
  <si>
    <t>63</t>
  </si>
  <si>
    <t>Advertising and promotion</t>
  </si>
  <si>
    <t>Bayaran bagi perkhidmatan keselamatan</t>
  </si>
  <si>
    <t>67</t>
  </si>
  <si>
    <t>Bayaran sewa:</t>
  </si>
  <si>
    <t>Rental payments:</t>
  </si>
  <si>
    <t>(d)</t>
  </si>
  <si>
    <t>Bangunan tempat kediaman</t>
  </si>
  <si>
    <t>Residential building</t>
  </si>
  <si>
    <t>(e)</t>
  </si>
  <si>
    <t>Bangunan bukan tempat kediaman</t>
  </si>
  <si>
    <t>Non-residential building</t>
  </si>
  <si>
    <t>(f)</t>
  </si>
  <si>
    <t>Perabot dan pemasangan</t>
  </si>
  <si>
    <t>Furniture and fittings</t>
  </si>
  <si>
    <t>(g)</t>
  </si>
  <si>
    <t>Peralatan telekomunikasi</t>
  </si>
  <si>
    <t>Telecommunications equipment</t>
  </si>
  <si>
    <t>0970</t>
  </si>
  <si>
    <t>(h)</t>
  </si>
  <si>
    <t>Perkakasan komputer</t>
  </si>
  <si>
    <t>Computer hardware</t>
  </si>
  <si>
    <t>(i)</t>
  </si>
  <si>
    <t>Perisian komputer</t>
  </si>
  <si>
    <t>Computer software</t>
  </si>
  <si>
    <t>0940</t>
  </si>
  <si>
    <t>(j)</t>
  </si>
  <si>
    <t>Dron</t>
  </si>
  <si>
    <t>Drone</t>
  </si>
  <si>
    <t>(k)</t>
  </si>
  <si>
    <t>Others</t>
  </si>
  <si>
    <t>Bayaran kepada pengarah tidak bekerja kerana kehadiran mereka</t>
  </si>
  <si>
    <t>dalam mesyuarat Lembaga Pengarah</t>
  </si>
  <si>
    <t>Board of Directors' meetings</t>
  </si>
  <si>
    <t>Kos latihan kepada pekerja</t>
  </si>
  <si>
    <t>Kos pekerja lain (sila nyatakan)</t>
  </si>
  <si>
    <t>Other labour costs (please specify)</t>
  </si>
  <si>
    <t>Derma</t>
  </si>
  <si>
    <t>Hadiah</t>
  </si>
  <si>
    <t>Sumbangan</t>
  </si>
  <si>
    <t>Contributions</t>
  </si>
  <si>
    <t>Perbelanjaan lain-lain</t>
  </si>
  <si>
    <t>Other expenditure</t>
  </si>
  <si>
    <t>NILAI STOK</t>
  </si>
  <si>
    <t>VALUE OF STOCKS</t>
  </si>
  <si>
    <r>
      <rPr>
        <b/>
        <sz val="22"/>
        <rFont val="Arial"/>
        <family val="2"/>
      </rPr>
      <t xml:space="preserve">Stok awal / </t>
    </r>
    <r>
      <rPr>
        <i/>
        <sz val="22"/>
        <rFont val="Arial"/>
        <family val="2"/>
      </rPr>
      <t>Opening stocks</t>
    </r>
  </si>
  <si>
    <r>
      <rPr>
        <b/>
        <sz val="22"/>
        <rFont val="Arial"/>
        <family val="2"/>
      </rPr>
      <t xml:space="preserve">Stok akhir / </t>
    </r>
    <r>
      <rPr>
        <i/>
        <sz val="22"/>
        <rFont val="Arial"/>
        <family val="2"/>
      </rPr>
      <t>Closing stocks</t>
    </r>
  </si>
  <si>
    <t>1001</t>
  </si>
  <si>
    <t>1002</t>
  </si>
  <si>
    <t>Stok barangan</t>
  </si>
  <si>
    <t>MODUL EKONOMI DIGITAL</t>
  </si>
  <si>
    <r>
      <rPr>
        <b/>
        <sz val="22"/>
        <rFont val="Arial"/>
        <family val="2"/>
      </rPr>
      <t xml:space="preserve">Ya / </t>
    </r>
    <r>
      <rPr>
        <i/>
        <sz val="22"/>
        <rFont val="Arial"/>
        <family val="2"/>
      </rPr>
      <t>Yes</t>
    </r>
  </si>
  <si>
    <t>3100</t>
  </si>
  <si>
    <t>Laman web di entiti lain</t>
  </si>
  <si>
    <t>Presence on another entity's website</t>
  </si>
  <si>
    <t>Media sosial (cth. Facebook, Instagram, X, YouTube)</t>
  </si>
  <si>
    <t>Social media (e.g. Facebook, Instagram, X, YouTube)</t>
  </si>
  <si>
    <t>E-Pasaran (cth. Lazada, Zalora, Shopee)</t>
  </si>
  <si>
    <t>83</t>
  </si>
  <si>
    <t>E-Marketplace (e.g. Lazada, Carousell, Shopee)</t>
  </si>
  <si>
    <t>(Boleh pilih lebih daripada satu)</t>
  </si>
  <si>
    <t>(May choose more than one)</t>
  </si>
  <si>
    <t>Bayaran tunai semasa penghantaran</t>
  </si>
  <si>
    <t>Cash on delivery</t>
  </si>
  <si>
    <t>`</t>
  </si>
  <si>
    <t>Muka surat ini sengaja dibiarkan kosong</t>
  </si>
  <si>
    <t>This page is deliberately left blank</t>
  </si>
  <si>
    <t xml:space="preserve">    UNTUK KEGUNAAN PEJABAT</t>
  </si>
  <si>
    <t xml:space="preserve">     CAWANGAN NEGERI / PEJABAT OPERASI </t>
  </si>
  <si>
    <t>A.     KERJA LUAR</t>
  </si>
  <si>
    <t>i.</t>
  </si>
  <si>
    <t>NAMA PEGAWAI LUAR</t>
  </si>
  <si>
    <t>ii.</t>
  </si>
  <si>
    <t>TARIKH SELESAI (KES A1)</t>
  </si>
  <si>
    <t>iii.</t>
  </si>
  <si>
    <t>TANDATANGAN PEGAWAI LUAR</t>
  </si>
  <si>
    <t>iv.</t>
  </si>
  <si>
    <t>CATATAN</t>
  </si>
  <si>
    <t>B.     SUNTINGAN</t>
  </si>
  <si>
    <t>NAMA</t>
  </si>
  <si>
    <t>TARIKH</t>
  </si>
  <si>
    <t>T/TANGAN</t>
  </si>
  <si>
    <t>SUNTINGAN PERTAMA</t>
  </si>
  <si>
    <t>SUNTINGAN  KEDUA</t>
  </si>
  <si>
    <t>PERTANYAAN</t>
  </si>
  <si>
    <t>PENYELESAIAN</t>
  </si>
  <si>
    <t>v.</t>
  </si>
  <si>
    <t>PENYEMAKAN TERAKHIR</t>
  </si>
  <si>
    <t>C.     PERBANDINGAN DENGAN BORANG LEPAS</t>
  </si>
  <si>
    <t xml:space="preserve">  DIBUAT</t>
  </si>
  <si>
    <t xml:space="preserve">  TIDAK DIBUAT</t>
  </si>
  <si>
    <t xml:space="preserve">PERTANYAAN / PENYELESAIAN </t>
  </si>
  <si>
    <t>D.     TANGKAPAN DATA</t>
  </si>
  <si>
    <t>TANGKAPAN DATA / ICR</t>
  </si>
  <si>
    <t>VALIDASI</t>
  </si>
  <si>
    <t>PEMBETULAN RALAT</t>
  </si>
  <si>
    <t>PENYEMAKAN RALAT</t>
  </si>
  <si>
    <t>TERIMA PAKSA (T.P.)</t>
  </si>
  <si>
    <t>vi.</t>
  </si>
  <si>
    <t xml:space="preserve">KEBENARAN PEGAWAI </t>
  </si>
  <si>
    <t>UNTUK T.P.</t>
  </si>
  <si>
    <t>vii.</t>
  </si>
  <si>
    <r>
      <rPr>
        <b/>
        <sz val="20"/>
        <color theme="1"/>
        <rFont val="Arial"/>
        <family val="2"/>
      </rPr>
      <t>JUMLAH (2.1 hingga 2.6)</t>
    </r>
    <r>
      <rPr>
        <sz val="20"/>
        <color theme="1"/>
        <rFont val="Arial"/>
        <family val="2"/>
      </rPr>
      <t xml:space="preserve">
</t>
    </r>
    <r>
      <rPr>
        <i/>
        <sz val="20"/>
        <color theme="1"/>
        <rFont val="Arial"/>
        <family val="2"/>
      </rPr>
      <t>TOTAL (2.1 to 2.6)</t>
    </r>
  </si>
  <si>
    <t>JUMLAH (3.1 hingga 3.8)</t>
  </si>
  <si>
    <t>TOTAL (3.1 to 3.8)</t>
  </si>
  <si>
    <r>
      <rPr>
        <b/>
        <sz val="20"/>
        <color theme="1"/>
        <rFont val="Arial"/>
        <family val="2"/>
      </rPr>
      <t>Sukarelawan</t>
    </r>
    <r>
      <rPr>
        <sz val="20"/>
        <color theme="1"/>
        <rFont val="Arial"/>
        <family val="2"/>
      </rPr>
      <t xml:space="preserve">
</t>
    </r>
    <r>
      <rPr>
        <i/>
        <sz val="20"/>
        <color theme="1"/>
        <rFont val="Arial"/>
        <family val="2"/>
      </rPr>
      <t>Volunteer</t>
    </r>
    <r>
      <rPr>
        <sz val="20"/>
        <color theme="1"/>
        <rFont val="Arial"/>
        <family val="2"/>
      </rPr>
      <t>s</t>
    </r>
  </si>
  <si>
    <t>(e.g: cars, lorries, etc.)</t>
  </si>
  <si>
    <r>
      <rPr>
        <b/>
        <sz val="22"/>
        <rFont val="Arial"/>
        <family val="2"/>
      </rPr>
      <t>94120 - Aktiviti keahlian organisasi profesional</t>
    </r>
    <r>
      <rPr>
        <b/>
        <i/>
        <sz val="22"/>
        <rFont val="Arial"/>
        <family val="2"/>
      </rPr>
      <t xml:space="preserve">
</t>
    </r>
    <r>
      <rPr>
        <i/>
        <sz val="22"/>
        <rFont val="Arial"/>
        <family val="2"/>
      </rPr>
      <t>Activities of professional membership organisations</t>
    </r>
  </si>
  <si>
    <r>
      <rPr>
        <b/>
        <sz val="22"/>
        <rFont val="Arial"/>
        <family val="2"/>
      </rPr>
      <t xml:space="preserve">94910 - Aktiviti organisasi keagamaan
</t>
    </r>
    <r>
      <rPr>
        <i/>
        <sz val="22"/>
        <rFont val="Arial"/>
        <family val="2"/>
      </rPr>
      <t>Activities of religious organisations</t>
    </r>
  </si>
  <si>
    <r>
      <rPr>
        <b/>
        <sz val="22"/>
        <rFont val="Arial"/>
        <family val="2"/>
      </rPr>
      <t>94920 - Aktiviti organisasi politik</t>
    </r>
    <r>
      <rPr>
        <b/>
        <i/>
        <sz val="22"/>
        <rFont val="Arial"/>
        <family val="2"/>
      </rPr>
      <t xml:space="preserve">
</t>
    </r>
    <r>
      <rPr>
        <i/>
        <sz val="22"/>
        <rFont val="Arial"/>
        <family val="2"/>
      </rPr>
      <t>Activities of political organisations</t>
    </r>
  </si>
  <si>
    <t xml:space="preserve">        (g) Lain-lain (cth. lot kedai, ruang dsb.)</t>
  </si>
  <si>
    <t>Income from work carried out for other parties on a contract or</t>
  </si>
  <si>
    <t>Postal and courier service charges</t>
  </si>
  <si>
    <t xml:space="preserve">and goods </t>
  </si>
  <si>
    <t>provided by architects, engineers, surveyors, etc.)</t>
  </si>
  <si>
    <t>services</t>
  </si>
  <si>
    <t>Training cost for employees</t>
  </si>
  <si>
    <t xml:space="preserve">Payments to non-executive directors for their attendance at </t>
  </si>
  <si>
    <t>Donations</t>
  </si>
  <si>
    <t>Gifts</t>
  </si>
  <si>
    <r>
      <t xml:space="preserve">e-dompet, </t>
    </r>
    <r>
      <rPr>
        <b/>
        <i/>
        <sz val="22"/>
        <rFont val="Arial"/>
        <family val="2"/>
      </rPr>
      <t>buy now pay later</t>
    </r>
    <r>
      <rPr>
        <b/>
        <sz val="22"/>
        <rFont val="Arial"/>
        <family val="2"/>
      </rPr>
      <t>, dsb.)</t>
    </r>
  </si>
  <si>
    <t>Electronic / cashless payment services (e.g. QR paymrny, internet banking, credit card, debit card, bank transfer, e-wallet,</t>
  </si>
  <si>
    <t>buy now pay later, etc)</t>
  </si>
  <si>
    <t>DIGITAL ECONOMY MODULE</t>
  </si>
  <si>
    <t>3101</t>
  </si>
  <si>
    <t>Stock of goods</t>
  </si>
  <si>
    <t>Income from the sale of goods/ services produced</t>
  </si>
  <si>
    <t>Income from the sale of goods purchased for resale without further processing</t>
  </si>
  <si>
    <t>Purchases of goods and supplies for services</t>
  </si>
  <si>
    <t xml:space="preserve"> further processing)</t>
  </si>
  <si>
    <t>Costs of printing</t>
  </si>
  <si>
    <t>Payments for current repair and maintenance carried out by others on</t>
  </si>
  <si>
    <t>petrol/ diesel bills and parking fees for own vehicles)</t>
  </si>
  <si>
    <t xml:space="preserve">Payments for other professional services (e.g. consultancy services </t>
  </si>
  <si>
    <t>Institusi tidak berasaskan keuntungan yang menyediakan barangan / perkhidmatan kepada isi rumah (NPISH)</t>
  </si>
  <si>
    <t>Non-profit institutions providing goods / services to households (NPISH)</t>
  </si>
  <si>
    <t>1.8</t>
  </si>
  <si>
    <t>1.4</t>
  </si>
  <si>
    <t>Pindahan kewangan untuk tujuan berikut:</t>
  </si>
  <si>
    <t>Financial transfer for the following purposes:</t>
  </si>
  <si>
    <t>Panduan Soal Selidik</t>
  </si>
  <si>
    <t>Is this organisation registered, please mark (X) in one box only</t>
  </si>
  <si>
    <t xml:space="preserve">                   </t>
  </si>
  <si>
    <t xml:space="preserve">             </t>
  </si>
  <si>
    <t xml:space="preserve">     </t>
  </si>
  <si>
    <t>Institusi tidak berasaskan keuntungan yang terlibat dalam pengeluaran barangan / perkhidmatan untuk pasaran</t>
  </si>
  <si>
    <t>Institusi tidak berasaskan keuntungan yang dikawal oleh kerajaan</t>
  </si>
  <si>
    <t>Sila nyatakan aktiviti utama organisasi ini, tanda (X) dalam satu kotak sahaja</t>
  </si>
  <si>
    <t>Please specify the principal activity of this organisation, mark (X) in one box only</t>
  </si>
  <si>
    <t>Sila nyatakan alamat laman web organisasi ini sekiranya ada</t>
  </si>
  <si>
    <t>Please specify the website address of this organisation if any</t>
  </si>
  <si>
    <t>Sila nyatakan koordinat alamat lokasi organisasi ini</t>
  </si>
  <si>
    <t>Please specify the location coordinates of this organisation</t>
  </si>
  <si>
    <r>
      <t xml:space="preserve">KEGUNAAN PEJABAT
</t>
    </r>
    <r>
      <rPr>
        <i/>
        <sz val="26"/>
        <rFont val="Arial"/>
        <family val="2"/>
      </rPr>
      <t>OFFICE USE</t>
    </r>
  </si>
  <si>
    <t>Sila nyatakan alamat tempat organisasi ini menjalankan aktiviti sekiranya ia tidak sama dengan alamat pos di muka hadapan</t>
  </si>
  <si>
    <t>Please specify the address where this organisation carries out its activities, if it differs from the postal address as stated on the front page</t>
  </si>
  <si>
    <t>MAKLUMAT PENGENALAN (samb.)</t>
  </si>
  <si>
    <t>IDENTIFICATION PARTICULARS (cont'd)</t>
  </si>
  <si>
    <t>Kod alamat tempat organisasi</t>
  </si>
  <si>
    <t>Address code of organisation operation</t>
  </si>
  <si>
    <t>-</t>
  </si>
  <si>
    <r>
      <rPr>
        <b/>
        <sz val="20"/>
        <color theme="1"/>
        <rFont val="Arial"/>
        <family val="2"/>
      </rPr>
      <t>Pekerja yang dikontrakkan daripada organisasi lain</t>
    </r>
    <r>
      <rPr>
        <sz val="20"/>
        <color theme="1"/>
        <rFont val="Arial"/>
        <family val="2"/>
      </rPr>
      <t xml:space="preserve">
</t>
    </r>
    <r>
      <rPr>
        <i/>
        <sz val="20"/>
        <color theme="1"/>
        <rFont val="Arial"/>
        <family val="2"/>
      </rPr>
      <t>Employees contracted from other organisations</t>
    </r>
  </si>
  <si>
    <r>
      <t xml:space="preserve">Susut nilai / pelunasan semasa 
dalam tahun rujukan kewangan
</t>
    </r>
    <r>
      <rPr>
        <i/>
        <sz val="20"/>
        <rFont val="Arial"/>
        <family val="2"/>
      </rPr>
      <t>Current depreciation / amortisation 
during the financial reference year</t>
    </r>
  </si>
  <si>
    <t>Jenis geran / derma / sumbangan:</t>
  </si>
  <si>
    <t>Types of grants/ donations / contributions:</t>
  </si>
  <si>
    <t>Derma / Sumbangan</t>
  </si>
  <si>
    <t>(Agensi/ Pertubuhan/Penderma Individu Tempatan)</t>
  </si>
  <si>
    <t>(Local Agencies/ Organisations/ Individual Donors)</t>
  </si>
  <si>
    <t>Donations / Contributions</t>
  </si>
  <si>
    <t>(Agensi/Pertubuhan/Penderma Individu Asing)</t>
  </si>
  <si>
    <t>(Foreign Agencies/ Organisations/ Individual Donors)</t>
  </si>
  <si>
    <t>oleh pihak lain bagi harta tetap organisasi ini</t>
  </si>
  <si>
    <t>this organisation's fixed assets</t>
  </si>
  <si>
    <r>
      <t xml:space="preserve">Adakah organisasi ini mempunyai </t>
    </r>
    <r>
      <rPr>
        <b/>
        <i/>
        <sz val="22"/>
        <rFont val="Arial"/>
        <family val="2"/>
      </rPr>
      <t>web presence</t>
    </r>
    <r>
      <rPr>
        <b/>
        <sz val="22"/>
        <rFont val="Arial"/>
        <family val="2"/>
      </rPr>
      <t>? Sila tanda (X) dalam satu kotak sahaja</t>
    </r>
  </si>
  <si>
    <t>Does this organisation have a web presence? Please mark (X) in one box only</t>
  </si>
  <si>
    <r>
      <t xml:space="preserve">Jika 'Ya' sila tandakan (X) jenis </t>
    </r>
    <r>
      <rPr>
        <b/>
        <i/>
        <sz val="22"/>
        <rFont val="Arial"/>
        <family val="2"/>
      </rPr>
      <t>web presence</t>
    </r>
    <r>
      <rPr>
        <b/>
        <sz val="22"/>
        <rFont val="Arial"/>
        <family val="2"/>
      </rPr>
      <t xml:space="preserve"> organisasi ini. (Boleh pilih lebih daripada satu)</t>
    </r>
  </si>
  <si>
    <t>If 'Yes' please mark (X) type of web presence of this organisation. (May choose more than one)</t>
  </si>
  <si>
    <t>Laman web kepunyaan organisasi ini</t>
  </si>
  <si>
    <t>Sila tandakan (X) medium pembayaran yang digunakan oleh organisasi ini bagi urusniaga jualan atau pembelian</t>
  </si>
  <si>
    <t>Please mark (X) the method of payment used by this organisation for sales or purchases transactions</t>
  </si>
  <si>
    <t>Please specify the registration number issued by the Registrar of Societies</t>
  </si>
  <si>
    <t>of Malaysia (CCM)</t>
  </si>
  <si>
    <t>Please specify the registration number if registered with the Companies Commission</t>
  </si>
  <si>
    <t>Sila nyatakan nombor pendaftaran jika berdaftar dengan Suruhanjaya</t>
  </si>
  <si>
    <t>Syarikat Malaysia (SSM)</t>
  </si>
  <si>
    <t>Please mark (X) the non-profit institutions (NPI) category in one box only</t>
  </si>
  <si>
    <t>Sila tandakan (X) bagi kategori institusi tidak berasaskan keuntungan (NPI) dalam satu kotak sahaja</t>
  </si>
  <si>
    <r>
      <rPr>
        <b/>
        <sz val="22"/>
        <rFont val="Arial"/>
        <family val="2"/>
      </rPr>
      <t xml:space="preserve">94940 - Aktiviti organisasi hak asasi manusia
</t>
    </r>
  </si>
  <si>
    <t>Activities of human rights organisations</t>
  </si>
  <si>
    <t>94950 - Aktiviti organisasi alam sekitar, pemulihan dan hidupan liar</t>
  </si>
  <si>
    <t>Activities of enviromental, conservation and wildlife organisations</t>
  </si>
  <si>
    <t>94960 - Aktiviti organisasi advokasi sosial lain</t>
  </si>
  <si>
    <t>Activities of other social advocacy organisations</t>
  </si>
  <si>
    <t>94970 - Aktiviti persatuan kebudayaan atau rekreasi (selain 
sukan atau permainan)</t>
  </si>
  <si>
    <t>Activities of cultural or recreational associations (other than sports or games)</t>
  </si>
  <si>
    <t>94980 - Aktiviti organisasi sivik dan sosial</t>
  </si>
  <si>
    <t>Activities of civic and social organisations</t>
  </si>
  <si>
    <t xml:space="preserve">94990 - Aktiviti keahlian organisasi lain t.t.t.l.
</t>
  </si>
  <si>
    <t>Activities of other membership organisations n.e.c.</t>
  </si>
  <si>
    <t>Bayaran atau elaun saguhati kepada sukarelawan</t>
  </si>
  <si>
    <t>1.7</t>
  </si>
  <si>
    <t>(COPNI). (Boleh pilih lebih daripada satu)</t>
  </si>
  <si>
    <t>010042</t>
  </si>
  <si>
    <t>010043</t>
  </si>
  <si>
    <t>0200</t>
  </si>
  <si>
    <t>10</t>
  </si>
  <si>
    <t>11</t>
  </si>
  <si>
    <t xml:space="preserve">  </t>
  </si>
  <si>
    <t>010041</t>
  </si>
  <si>
    <t>020005</t>
  </si>
  <si>
    <t>020006</t>
  </si>
  <si>
    <t>020007</t>
  </si>
  <si>
    <t>020008</t>
  </si>
  <si>
    <t>020009</t>
  </si>
  <si>
    <t>020010</t>
  </si>
  <si>
    <t>020011</t>
  </si>
  <si>
    <t>020012</t>
  </si>
  <si>
    <t>020013</t>
  </si>
  <si>
    <t>010014</t>
  </si>
  <si>
    <t>050718</t>
  </si>
  <si>
    <t>051618</t>
  </si>
  <si>
    <t>051018</t>
  </si>
  <si>
    <t>051118</t>
  </si>
  <si>
    <t>051218</t>
  </si>
  <si>
    <t>090088</t>
  </si>
  <si>
    <t>080081</t>
  </si>
  <si>
    <t>080007</t>
  </si>
  <si>
    <t>085019</t>
  </si>
  <si>
    <t>080012</t>
  </si>
  <si>
    <t>080034</t>
  </si>
  <si>
    <t>080035</t>
  </si>
  <si>
    <t>080039</t>
  </si>
  <si>
    <t>080061</t>
  </si>
  <si>
    <t>080062</t>
  </si>
  <si>
    <t>080013</t>
  </si>
  <si>
    <t>087719</t>
  </si>
  <si>
    <t>080089</t>
  </si>
  <si>
    <t>080099</t>
  </si>
  <si>
    <t>090001</t>
  </si>
  <si>
    <t>090009</t>
  </si>
  <si>
    <t>090003</t>
  </si>
  <si>
    <t>090005</t>
  </si>
  <si>
    <t>090057</t>
  </si>
  <si>
    <t>090058</t>
  </si>
  <si>
    <t>090006</t>
  </si>
  <si>
    <t>090007</t>
  </si>
  <si>
    <t>090008</t>
  </si>
  <si>
    <t>090011</t>
  </si>
  <si>
    <t>090109</t>
  </si>
  <si>
    <t>090119</t>
  </si>
  <si>
    <t>091002</t>
  </si>
  <si>
    <t>091003</t>
  </si>
  <si>
    <t>091004</t>
  </si>
  <si>
    <t>091005</t>
  </si>
  <si>
    <t>091006</t>
  </si>
  <si>
    <t>091007</t>
  </si>
  <si>
    <t>091008</t>
  </si>
  <si>
    <t>091009</t>
  </si>
  <si>
    <t>090080</t>
  </si>
  <si>
    <t>090016</t>
  </si>
  <si>
    <t>090017</t>
  </si>
  <si>
    <t>090063</t>
  </si>
  <si>
    <t>090067</t>
  </si>
  <si>
    <t>090019</t>
  </si>
  <si>
    <t>090021</t>
  </si>
  <si>
    <t>090022</t>
  </si>
  <si>
    <t>091018</t>
  </si>
  <si>
    <t>091019</t>
  </si>
  <si>
    <t>091020</t>
  </si>
  <si>
    <t>091022</t>
  </si>
  <si>
    <t>097002</t>
  </si>
  <si>
    <t>097003</t>
  </si>
  <si>
    <t>094057</t>
  </si>
  <si>
    <t>090023</t>
  </si>
  <si>
    <t>090045</t>
  </si>
  <si>
    <t>090068</t>
  </si>
  <si>
    <r>
      <t>090069</t>
    </r>
    <r>
      <rPr>
        <sz val="11"/>
        <color theme="1"/>
        <rFont val="Calibri"/>
        <family val="2"/>
        <scheme val="minor"/>
      </rPr>
      <t/>
    </r>
  </si>
  <si>
    <t>090047</t>
  </si>
  <si>
    <t>090051</t>
  </si>
  <si>
    <t>091027</t>
  </si>
  <si>
    <t>091028</t>
  </si>
  <si>
    <t>091029</t>
  </si>
  <si>
    <t>090089</t>
  </si>
  <si>
    <t>090099</t>
  </si>
  <si>
    <t>Hasil</t>
  </si>
  <si>
    <t>Belanja</t>
  </si>
  <si>
    <t>MSIC</t>
  </si>
  <si>
    <t>Nilai Output</t>
  </si>
  <si>
    <t>Nilai Input</t>
  </si>
  <si>
    <t>Pekerja Bergaji</t>
  </si>
  <si>
    <t>Harta Tetap</t>
  </si>
  <si>
    <t xml:space="preserve">Input / Output (IO)
</t>
  </si>
  <si>
    <t xml:space="preserve">Purata Gaji </t>
  </si>
  <si>
    <t>Air</t>
  </si>
  <si>
    <t>Elektrik</t>
  </si>
  <si>
    <t>Bahan Pembakar</t>
  </si>
  <si>
    <t>Gaji /VA (%)</t>
  </si>
  <si>
    <t>Gaji/ Input</t>
  </si>
  <si>
    <t>Adakah organisasi ini didaftarkan, tanda (X) dalam satu kotak sahaja</t>
  </si>
  <si>
    <r>
      <rPr>
        <b/>
        <sz val="42"/>
        <rFont val="Arial"/>
        <family val="2"/>
      </rPr>
      <t>BANCI EKONOMI 2026</t>
    </r>
    <r>
      <rPr>
        <b/>
        <sz val="36"/>
        <rFont val="Arial"/>
        <family val="2"/>
      </rPr>
      <t xml:space="preserve">
</t>
    </r>
    <r>
      <rPr>
        <i/>
        <sz val="36"/>
        <rFont val="Arial"/>
        <family val="2"/>
      </rPr>
      <t>ECONOMY CENSUS 2026</t>
    </r>
  </si>
  <si>
    <t xml:space="preserve">Sila nyatakan nombor pendaftaran daripada Jabatan Pendaftaran </t>
  </si>
  <si>
    <t>Pertubuhan Malaysia (JPPM)</t>
  </si>
  <si>
    <t>Malaysia (ROS)</t>
  </si>
  <si>
    <t>Sekiranya tidak berdaftar dengan ROS atau SSM, sila nyatakan nama agensi organisasi ini didaftarkan</t>
  </si>
  <si>
    <t>If not registered with the ROS or SSM, please specify the name of the agency with which the organisation is registered</t>
  </si>
  <si>
    <t xml:space="preserve">Non-profit institutions controlled by the government </t>
  </si>
  <si>
    <t>Non-profit institutions involved in the production of goods / services for market</t>
  </si>
  <si>
    <t>Sila tandakan (X) bagi Klasifikasi Tujuan Institusi Tidak Berasaskan Keuntungan yang Menyediakan Perkhidmatan Kepada Isi Rumah</t>
  </si>
  <si>
    <t>0100</t>
  </si>
  <si>
    <r>
      <rPr>
        <b/>
        <sz val="22"/>
        <color theme="1"/>
        <rFont val="Arial"/>
        <family val="2"/>
      </rPr>
      <t>Bilangan pekerja di organisasi ini pada Disember 2025 atau pada tempoh gaji terakhir</t>
    </r>
    <r>
      <rPr>
        <sz val="22"/>
        <color theme="1"/>
        <rFont val="Arial"/>
        <family val="2"/>
      </rPr>
      <t xml:space="preserve">
</t>
    </r>
    <r>
      <rPr>
        <i/>
        <sz val="22"/>
        <color theme="1"/>
        <rFont val="Arial"/>
        <family val="2"/>
      </rPr>
      <t>Number of persons engaged in December 2025 or at the end of the last payroll period</t>
    </r>
  </si>
  <si>
    <r>
      <rPr>
        <b/>
        <sz val="22"/>
        <color theme="1"/>
        <rFont val="Arial"/>
        <family val="2"/>
      </rPr>
      <t>Gaji dan upah tahunan</t>
    </r>
    <r>
      <rPr>
        <sz val="22"/>
        <color theme="1"/>
        <rFont val="Arial"/>
        <family val="2"/>
      </rPr>
      <t xml:space="preserve">
</t>
    </r>
    <r>
      <rPr>
        <i/>
        <sz val="22"/>
        <color theme="1"/>
        <rFont val="Arial"/>
        <family val="2"/>
      </rPr>
      <t xml:space="preserve">Annual salaries and wages 
</t>
    </r>
    <r>
      <rPr>
        <b/>
        <sz val="22"/>
        <color theme="1"/>
        <rFont val="Arial"/>
        <family val="2"/>
      </rPr>
      <t>(RM)</t>
    </r>
  </si>
  <si>
    <r>
      <rPr>
        <b/>
        <sz val="22"/>
        <color theme="1"/>
        <rFont val="Arial"/>
        <family val="2"/>
      </rPr>
      <t>Warganegara Malaysia</t>
    </r>
    <r>
      <rPr>
        <sz val="22"/>
        <color theme="1"/>
        <rFont val="Arial"/>
        <family val="2"/>
      </rPr>
      <t xml:space="preserve">
</t>
    </r>
    <r>
      <rPr>
        <i/>
        <sz val="22"/>
        <color theme="1"/>
        <rFont val="Arial"/>
        <family val="2"/>
      </rPr>
      <t>Malaysian Citizen</t>
    </r>
  </si>
  <si>
    <r>
      <rPr>
        <b/>
        <sz val="20"/>
        <color theme="1"/>
        <rFont val="Arial"/>
        <family val="2"/>
      </rPr>
      <t>Ahli Lembaga Pengarah /   Jawatankuasa Eksekutif</t>
    </r>
    <r>
      <rPr>
        <sz val="20"/>
        <color theme="1"/>
        <rFont val="Arial"/>
        <family val="2"/>
      </rPr>
      <t xml:space="preserve">
</t>
    </r>
    <r>
      <rPr>
        <i/>
        <sz val="20"/>
        <color theme="1"/>
        <rFont val="Arial"/>
        <family val="2"/>
      </rPr>
      <t>Board of Directors/ Executive Committee Members</t>
    </r>
  </si>
  <si>
    <r>
      <rPr>
        <b/>
        <sz val="20"/>
        <color theme="1"/>
        <rFont val="Arial"/>
        <family val="2"/>
      </rPr>
      <t>Pekerja Tetap (Tidak termasuk pengurus dan pengarah)</t>
    </r>
    <r>
      <rPr>
        <sz val="20"/>
        <color theme="1"/>
        <rFont val="Arial"/>
        <family val="2"/>
      </rPr>
      <t xml:space="preserve">
</t>
    </r>
    <r>
      <rPr>
        <i/>
        <sz val="20"/>
        <color theme="1"/>
        <rFont val="Arial"/>
        <family val="2"/>
      </rPr>
      <t>Permanent Employees (Excluding managers and directors)</t>
    </r>
  </si>
  <si>
    <r>
      <rPr>
        <b/>
        <sz val="20"/>
        <color theme="1"/>
        <rFont val="Arial"/>
        <family val="2"/>
      </rPr>
      <t>Pekerja bergaji (sambilan)</t>
    </r>
    <r>
      <rPr>
        <i/>
        <sz val="20"/>
        <color theme="1"/>
        <rFont val="Arial"/>
        <family val="2"/>
      </rPr>
      <t xml:space="preserve">
Paid employees (part-time)</t>
    </r>
  </si>
  <si>
    <t>Buildings and other constructions</t>
  </si>
  <si>
    <t>(cth: kereta, lori, dsb.)</t>
  </si>
  <si>
    <t>Information and communication</t>
  </si>
  <si>
    <t>Furniture and fittings
(e.g. electrical installations)</t>
  </si>
  <si>
    <r>
      <t xml:space="preserve">Pembelian aset baharu dan terpakai termasuk import
(baharu &amp; terpakai)
</t>
    </r>
    <r>
      <rPr>
        <i/>
        <sz val="20"/>
        <rFont val="Arial"/>
        <family val="2"/>
      </rPr>
      <t>Purchases of new and used assets 
including imports (new &amp; used)</t>
    </r>
  </si>
  <si>
    <r>
      <t xml:space="preserve">Keuntungan (+) / 
kerugian (-) daripada 
jualan / penilaian 
semula harta
</t>
    </r>
    <r>
      <rPr>
        <i/>
        <sz val="20"/>
        <rFont val="Arial"/>
        <family val="2"/>
      </rPr>
      <t>Gain(+) / loss (-) from sale / 
revaluation of assets</t>
    </r>
  </si>
  <si>
    <r>
      <t xml:space="preserve">Nilai buku bersih seperti pada
hujung tahun kewangan
</t>
    </r>
    <r>
      <rPr>
        <i/>
        <sz val="20"/>
        <rFont val="Arial"/>
        <family val="2"/>
      </rPr>
      <t>Net book value as at the
end of the financial year</t>
    </r>
  </si>
  <si>
    <t>Income from organising activities (e.g. gala dinner and charity run) and fundraising sales</t>
  </si>
  <si>
    <t>Government grants</t>
  </si>
  <si>
    <t>Caruman kematian</t>
  </si>
  <si>
    <t>Pendapatan daripada penjualan barangan yang dibeli untuk jualan semula</t>
  </si>
  <si>
    <t>0877</t>
  </si>
  <si>
    <t>Commission and agency fees</t>
  </si>
  <si>
    <t>Travel expenses (including domestic and overseas travel,</t>
  </si>
  <si>
    <t xml:space="preserve">pengangkutan dan barang </t>
  </si>
  <si>
    <t xml:space="preserve">Insurance premiums paid on buildings, machinery, transport equipment, </t>
  </si>
  <si>
    <t>Payments for data processing and other information technology-related</t>
  </si>
  <si>
    <t>Bayaran telekomunikasi (cth. telefon, internet, dsb.)</t>
  </si>
  <si>
    <t>Telecommunications charges (eg. telephone, internet etc.)</t>
  </si>
  <si>
    <t>Payments for security services</t>
  </si>
  <si>
    <t>Stipends or allowances provided to volunteers</t>
  </si>
  <si>
    <t>Jumlah perbelanjaan (5.1 hingga 5.29)</t>
  </si>
  <si>
    <t>Total expenditure (5.1 to 5.29)</t>
  </si>
  <si>
    <t>JUMLAH BESAR (5.30 dan 5.31)</t>
  </si>
  <si>
    <t>GRAND TOTAL (5.30 and 5.31)</t>
  </si>
  <si>
    <r>
      <t xml:space="preserve">Penggunaan </t>
    </r>
    <r>
      <rPr>
        <b/>
        <i/>
        <sz val="22"/>
        <rFont val="Arial"/>
        <family val="2"/>
      </rPr>
      <t xml:space="preserve">Web Presence </t>
    </r>
    <r>
      <rPr>
        <sz val="22"/>
        <rFont val="Arial"/>
        <family val="2"/>
      </rPr>
      <t>/</t>
    </r>
    <r>
      <rPr>
        <b/>
        <sz val="22"/>
        <rFont val="Arial"/>
        <family val="2"/>
      </rPr>
      <t xml:space="preserve"> </t>
    </r>
    <r>
      <rPr>
        <i/>
        <sz val="22"/>
        <rFont val="Arial"/>
        <family val="2"/>
      </rPr>
      <t>Usage of Web Presence</t>
    </r>
  </si>
  <si>
    <t>Website owned by this organisation</t>
  </si>
  <si>
    <t>Perkhidmatan pembayaran elektronik (cth. pembayaran QR, perbankan internet, kad kredit, kad debit, pindahan wang,</t>
  </si>
  <si>
    <t>Jumlah Pekerja</t>
  </si>
  <si>
    <t>Nilai Ditambah
(VA)</t>
  </si>
  <si>
    <t>NO SIRI</t>
  </si>
  <si>
    <t>0417 = 0410 + 0424 - 0414 
+ / - 0415 -0416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</si>
</sst>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0_);[Red]\(0\)"/>
    <numFmt numFmtId="168" formatCode="_-* #,##0_-;\-* #,##0_-;_-* &quot;-&quot;??_-;_-@_-"/>
  </numFmts>
  <fonts count="82">
    <font>
      <sz val="11"/>
      <color theme="1"/>
      <name val="Calibri"/>
      <charset val="134"/>
      <scheme val="minor"/>
    </font>
    <font>
      <sz val="11"/>
      <color theme="1"/>
      <name val="Calibri"/>
      <family val="2"/>
      <scheme val="minor"/>
    </font>
    <font>
      <sz val="11"/>
      <color theme="1"/>
      <name val="Calibri"/>
      <family val="2"/>
      <scheme val="minor"/>
    </font>
    <font>
      <sz val="12"/>
      <name val="Arial"/>
      <family val="2"/>
    </font>
    <font>
      <b/>
      <sz val="17"/>
      <name val="Arial"/>
      <family val="2"/>
    </font>
    <font>
      <b/>
      <sz val="28"/>
      <name val="Arial"/>
      <family val="2"/>
    </font>
    <font>
      <sz val="14"/>
      <name val="Arial"/>
      <family val="2"/>
    </font>
    <font>
      <sz val="17"/>
      <name val="Arial"/>
      <family val="2"/>
    </font>
    <font>
      <b/>
      <sz val="24"/>
      <name val="Arial"/>
      <family val="2"/>
    </font>
    <font>
      <sz val="24"/>
      <name val="Arial"/>
      <family val="2"/>
    </font>
    <font>
      <b/>
      <sz val="12"/>
      <name val="Arial"/>
      <family val="2"/>
    </font>
    <font>
      <sz val="22"/>
      <name val="Arial"/>
      <family val="2"/>
    </font>
    <font>
      <b/>
      <sz val="22"/>
      <name val="Arial"/>
      <family val="2"/>
    </font>
    <font>
      <b/>
      <sz val="26"/>
      <name val="Arial"/>
      <family val="2"/>
    </font>
    <font>
      <sz val="28"/>
      <name val="Arial"/>
      <family val="2"/>
    </font>
    <font>
      <i/>
      <sz val="22"/>
      <name val="Arial"/>
      <family val="2"/>
    </font>
    <font>
      <i/>
      <sz val="26"/>
      <name val="Arial"/>
      <family val="2"/>
    </font>
    <font>
      <b/>
      <sz val="22"/>
      <name val="Arial Black"/>
      <family val="2"/>
    </font>
    <font>
      <sz val="24"/>
      <name val="Arial Black"/>
      <family val="2"/>
    </font>
    <font>
      <b/>
      <sz val="22"/>
      <color theme="1"/>
      <name val="Arial"/>
      <family val="2"/>
    </font>
    <font>
      <sz val="26"/>
      <name val="Arial"/>
      <family val="2"/>
    </font>
    <font>
      <i/>
      <sz val="22"/>
      <color theme="1"/>
      <name val="Arial"/>
      <family val="2"/>
    </font>
    <font>
      <b/>
      <sz val="36"/>
      <name val="Arial"/>
      <family val="2"/>
    </font>
    <font>
      <i/>
      <sz val="36"/>
      <name val="Arial"/>
      <family val="2"/>
    </font>
    <font>
      <i/>
      <sz val="12"/>
      <name val="Arial"/>
      <family val="2"/>
    </font>
    <font>
      <b/>
      <i/>
      <sz val="22"/>
      <name val="Arial"/>
      <family val="2"/>
    </font>
    <font>
      <i/>
      <sz val="24"/>
      <name val="Arial"/>
      <family val="2"/>
    </font>
    <font>
      <sz val="22"/>
      <color rgb="FFFF0000"/>
      <name val="Arial"/>
      <family val="2"/>
    </font>
    <font>
      <b/>
      <sz val="8"/>
      <name val="Arial"/>
      <family val="2"/>
    </font>
    <font>
      <sz val="8"/>
      <name val="Arial"/>
      <family val="2"/>
    </font>
    <font>
      <i/>
      <sz val="8"/>
      <name val="Arial"/>
      <family val="2"/>
    </font>
    <font>
      <b/>
      <sz val="20"/>
      <name val="Arial"/>
      <family val="2"/>
    </font>
    <font>
      <i/>
      <sz val="20"/>
      <name val="Arial"/>
      <family val="2"/>
    </font>
    <font>
      <sz val="8"/>
      <name val="Bookman Old Style"/>
      <family val="1"/>
    </font>
    <font>
      <sz val="22"/>
      <color theme="1"/>
      <name val="Arial"/>
      <family val="2"/>
    </font>
    <font>
      <b/>
      <sz val="22"/>
      <color theme="1"/>
      <name val="Arial"/>
      <family val="2"/>
    </font>
    <font>
      <b/>
      <sz val="11"/>
      <color theme="1"/>
      <name val="Calibri"/>
      <family val="2"/>
      <scheme val="minor"/>
    </font>
    <font>
      <sz val="20"/>
      <name val="Arial"/>
      <family val="2"/>
    </font>
    <font>
      <sz val="20"/>
      <name val="Arial Black"/>
      <family val="2"/>
    </font>
    <font>
      <b/>
      <sz val="10"/>
      <color theme="1"/>
      <name val="Arial"/>
      <family val="2"/>
    </font>
    <font>
      <b/>
      <sz val="20"/>
      <color theme="1"/>
      <name val="Arial"/>
      <family val="2"/>
    </font>
    <font>
      <sz val="20"/>
      <color theme="1"/>
      <name val="Arial"/>
      <family val="2"/>
    </font>
    <font>
      <sz val="10"/>
      <color theme="1"/>
      <name val="Arial"/>
      <family val="2"/>
    </font>
    <font>
      <sz val="16"/>
      <name val="Arial"/>
      <family val="2"/>
    </font>
    <font>
      <b/>
      <sz val="16"/>
      <name val="Arial"/>
      <family val="2"/>
    </font>
    <font>
      <sz val="16"/>
      <color theme="1"/>
      <name val="Calibri"/>
      <family val="2"/>
      <scheme val="minor"/>
    </font>
    <font>
      <sz val="16"/>
      <color theme="1"/>
      <name val="Arial"/>
      <family val="2"/>
    </font>
    <font>
      <i/>
      <sz val="16"/>
      <name val="Arial"/>
      <family val="2"/>
    </font>
    <font>
      <sz val="18"/>
      <name val="Arial"/>
      <family val="2"/>
    </font>
    <font>
      <sz val="10"/>
      <name val="Arial"/>
      <family val="2"/>
    </font>
    <font>
      <sz val="12"/>
      <name val="Arial Black"/>
      <family val="2"/>
    </font>
    <font>
      <b/>
      <sz val="48"/>
      <name val="Arial"/>
      <family val="2"/>
    </font>
    <font>
      <i/>
      <sz val="28"/>
      <name val="Arial"/>
      <family val="2"/>
    </font>
    <font>
      <b/>
      <sz val="72"/>
      <name val="Arial"/>
      <family val="2"/>
    </font>
    <font>
      <b/>
      <sz val="36"/>
      <name val="Arial Black"/>
      <family val="2"/>
    </font>
    <font>
      <sz val="14"/>
      <name val="Helv"/>
      <charset val="134"/>
    </font>
    <font>
      <b/>
      <i/>
      <sz val="28"/>
      <name val="Arial"/>
      <family val="2"/>
    </font>
    <font>
      <b/>
      <sz val="32"/>
      <name val="Arial"/>
      <family val="2"/>
    </font>
    <font>
      <b/>
      <sz val="30"/>
      <name val="Arial"/>
      <family val="2"/>
    </font>
    <font>
      <i/>
      <sz val="30"/>
      <name val="Arial"/>
      <family val="2"/>
    </font>
    <font>
      <sz val="50"/>
      <name val="Arial"/>
      <family val="2"/>
    </font>
    <font>
      <b/>
      <sz val="28"/>
      <name val="Arial Black"/>
      <family val="2"/>
    </font>
    <font>
      <b/>
      <i/>
      <sz val="36"/>
      <name val="Arial"/>
      <family val="2"/>
    </font>
    <font>
      <b/>
      <sz val="14"/>
      <name val="Calibri"/>
      <family val="2"/>
      <scheme val="minor"/>
    </font>
    <font>
      <sz val="11"/>
      <color theme="1"/>
      <name val="Calibri"/>
      <family val="2"/>
      <scheme val="minor"/>
    </font>
    <font>
      <u/>
      <sz val="14"/>
      <color theme="10"/>
      <name val="Helv"/>
      <charset val="134"/>
    </font>
    <font>
      <u/>
      <sz val="10"/>
      <color indexed="12"/>
      <name val="Arial"/>
      <family val="2"/>
    </font>
    <font>
      <sz val="10"/>
      <color rgb="FF000000"/>
      <name val="Arial"/>
      <family val="2"/>
    </font>
    <font>
      <sz val="12"/>
      <name val="Helv"/>
      <charset val="134"/>
    </font>
    <font>
      <sz val="28"/>
      <name val="Helv"/>
      <charset val="134"/>
    </font>
    <font>
      <i/>
      <sz val="20"/>
      <color theme="1"/>
      <name val="Arial"/>
      <family val="2"/>
    </font>
    <font>
      <u/>
      <sz val="11"/>
      <color theme="10"/>
      <name val="Calibri"/>
      <family val="2"/>
      <scheme val="minor"/>
    </font>
    <font>
      <b/>
      <sz val="48"/>
      <color theme="1"/>
      <name val="Arial"/>
      <family val="2"/>
    </font>
    <font>
      <sz val="48"/>
      <name val="Arial"/>
      <family val="2"/>
    </font>
    <font>
      <sz val="22"/>
      <color theme="1"/>
      <name val="Calibri"/>
      <family val="2"/>
      <scheme val="minor"/>
    </font>
    <font>
      <u/>
      <sz val="22"/>
      <color theme="10"/>
      <name val="Arial"/>
      <family val="2"/>
    </font>
    <font>
      <sz val="48"/>
      <name val="Calibri"/>
      <family val="2"/>
      <scheme val="minor"/>
    </font>
    <font>
      <b/>
      <sz val="14"/>
      <name val="Calibri"/>
      <family val="2"/>
    </font>
    <font>
      <b/>
      <sz val="14"/>
      <name val="Helv"/>
    </font>
    <font>
      <b/>
      <sz val="42"/>
      <name val="Arial"/>
      <family val="2"/>
    </font>
    <font>
      <sz val="20"/>
      <color theme="1"/>
      <name val="Calibri"/>
      <family val="2"/>
      <scheme val="minor"/>
    </font>
    <font>
      <b/>
      <sz val="14"/>
      <name val="Arial"/>
      <family val="2"/>
    </font>
  </fonts>
  <fills count="13">
    <fill>
      <patternFill patternType="none"/>
    </fill>
    <fill>
      <patternFill patternType="gray125"/>
    </fill>
    <fill>
      <patternFill patternType="solid">
        <fgColor theme="0" tint="-0.1498764000366222"/>
        <bgColor indexed="64"/>
      </patternFill>
    </fill>
    <fill>
      <patternFill patternType="solid">
        <fgColor theme="0"/>
        <bgColor indexed="64"/>
      </patternFill>
    </fill>
    <fill>
      <patternFill patternType="solid">
        <fgColor theme="0" tint="-0.14981536301767021"/>
        <bgColor indexed="64"/>
      </patternFill>
    </fill>
    <fill>
      <patternFill patternType="solid">
        <fgColor indexed="9"/>
        <bgColor indexed="9"/>
      </patternFill>
    </fill>
    <fill>
      <patternFill patternType="solid">
        <fgColor theme="2" tint="-9.9978637043366805E-2"/>
        <bgColor indexed="64"/>
      </patternFill>
    </fill>
    <fill>
      <patternFill patternType="solid">
        <fgColor theme="3" tint="0.79979857783745845"/>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5117038483843"/>
        <bgColor indexed="64"/>
      </patternFill>
    </fill>
  </fills>
  <borders count="3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hair">
        <color auto="1"/>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dotted">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indexed="64"/>
      </bottom>
      <diagonal/>
    </border>
    <border>
      <left/>
      <right/>
      <top style="dotted">
        <color auto="1"/>
      </top>
      <bottom style="thin">
        <color auto="1"/>
      </bottom>
      <diagonal/>
    </border>
  </borders>
  <cellStyleXfs count="53">
    <xf numFmtId="0" fontId="0" fillId="0" borderId="0"/>
    <xf numFmtId="164"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55" fillId="0" borderId="0" applyFont="0" applyFill="0" applyBorder="0" applyAlignment="0" applyProtection="0"/>
    <xf numFmtId="43" fontId="49"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alignment vertical="top"/>
      <protection locked="0"/>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xf numFmtId="0" fontId="55" fillId="0" borderId="0"/>
    <xf numFmtId="0" fontId="55" fillId="0" borderId="0">
      <alignment vertical="center"/>
    </xf>
    <xf numFmtId="0" fontId="55" fillId="0" borderId="0">
      <alignment vertical="center"/>
    </xf>
    <xf numFmtId="0" fontId="55" fillId="0" borderId="0">
      <alignment vertical="center"/>
    </xf>
    <xf numFmtId="0" fontId="67" fillId="0" borderId="0"/>
    <xf numFmtId="0" fontId="64" fillId="0" borderId="0"/>
    <xf numFmtId="0" fontId="55" fillId="0" borderId="0"/>
    <xf numFmtId="0" fontId="55" fillId="0" borderId="0">
      <alignment vertical="center"/>
    </xf>
    <xf numFmtId="0" fontId="49" fillId="0" borderId="0"/>
    <xf numFmtId="0" fontId="55" fillId="0" borderId="0">
      <alignment vertical="center"/>
    </xf>
    <xf numFmtId="0" fontId="55" fillId="0" borderId="0"/>
    <xf numFmtId="0" fontId="55" fillId="0" borderId="0">
      <alignment vertical="center"/>
    </xf>
    <xf numFmtId="0" fontId="55" fillId="0" borderId="0"/>
    <xf numFmtId="0" fontId="55" fillId="0" borderId="0"/>
    <xf numFmtId="0" fontId="55" fillId="0" borderId="0"/>
    <xf numFmtId="0" fontId="55" fillId="0" borderId="0"/>
    <xf numFmtId="0" fontId="55" fillId="0" borderId="0"/>
    <xf numFmtId="0" fontId="68" fillId="0" borderId="0"/>
    <xf numFmtId="0" fontId="68" fillId="0" borderId="0"/>
    <xf numFmtId="0" fontId="68" fillId="0" borderId="0"/>
    <xf numFmtId="0" fontId="68" fillId="0" borderId="0"/>
    <xf numFmtId="0" fontId="68" fillId="0" borderId="0"/>
    <xf numFmtId="0" fontId="69" fillId="5" borderId="0"/>
    <xf numFmtId="0" fontId="49" fillId="0" borderId="0"/>
    <xf numFmtId="0" fontId="69" fillId="9" borderId="0"/>
    <xf numFmtId="0" fontId="68" fillId="0" borderId="0"/>
    <xf numFmtId="0" fontId="68" fillId="0" borderId="0"/>
    <xf numFmtId="0" fontId="55" fillId="0" borderId="0"/>
    <xf numFmtId="9" fontId="55" fillId="0" borderId="0" applyFont="0" applyFill="0" applyBorder="0" applyAlignment="0" applyProtection="0"/>
    <xf numFmtId="9" fontId="49" fillId="0" borderId="0" applyFont="0" applyFill="0" applyBorder="0" applyAlignment="0" applyProtection="0"/>
    <xf numFmtId="0" fontId="71" fillId="0" borderId="0" applyNumberFormat="0" applyFill="0" applyBorder="0" applyAlignment="0" applyProtection="0"/>
  </cellStyleXfs>
  <cellXfs count="1192">
    <xf numFmtId="0" fontId="0" fillId="0" borderId="0" xfId="0"/>
    <xf numFmtId="0" fontId="3" fillId="0" borderId="0" xfId="39" applyFont="1"/>
    <xf numFmtId="0" fontId="4" fillId="2" borderId="1" xfId="39" applyFont="1" applyFill="1" applyBorder="1" applyAlignment="1">
      <alignment horizontal="left"/>
    </xf>
    <xf numFmtId="0" fontId="4" fillId="2" borderId="2" xfId="39" applyFont="1" applyFill="1" applyBorder="1" applyAlignment="1">
      <alignment horizontal="left"/>
    </xf>
    <xf numFmtId="0" fontId="3" fillId="2" borderId="2" xfId="39" applyFont="1" applyFill="1" applyBorder="1"/>
    <xf numFmtId="0" fontId="6" fillId="2" borderId="3" xfId="39" applyFont="1" applyFill="1" applyBorder="1"/>
    <xf numFmtId="0" fontId="6" fillId="2" borderId="0" xfId="39" applyFont="1" applyFill="1"/>
    <xf numFmtId="0" fontId="3" fillId="2" borderId="0" xfId="39" applyFont="1" applyFill="1"/>
    <xf numFmtId="0" fontId="7" fillId="0" borderId="4" xfId="39" applyFont="1" applyBorder="1" applyAlignment="1">
      <alignment horizontal="left"/>
    </xf>
    <xf numFmtId="0" fontId="7" fillId="0" borderId="5" xfId="39" applyFont="1" applyBorder="1" applyAlignment="1">
      <alignment horizontal="left"/>
    </xf>
    <xf numFmtId="0" fontId="3" fillId="0" borderId="5" xfId="39" applyFont="1" applyBorder="1"/>
    <xf numFmtId="0" fontId="8" fillId="0" borderId="0" xfId="39" applyFont="1" applyAlignment="1">
      <alignment horizontal="left" vertical="center"/>
    </xf>
    <xf numFmtId="0" fontId="3" fillId="0" borderId="6" xfId="39" applyFont="1" applyBorder="1"/>
    <xf numFmtId="0" fontId="3" fillId="0" borderId="7" xfId="39" applyFont="1" applyBorder="1"/>
    <xf numFmtId="0" fontId="3" fillId="2" borderId="4" xfId="39" applyFont="1" applyFill="1" applyBorder="1"/>
    <xf numFmtId="0" fontId="3" fillId="2" borderId="5" xfId="39" applyFont="1" applyFill="1" applyBorder="1"/>
    <xf numFmtId="0" fontId="3" fillId="2" borderId="3" xfId="39" applyFont="1" applyFill="1" applyBorder="1"/>
    <xf numFmtId="0" fontId="8" fillId="2" borderId="0" xfId="39" applyFont="1" applyFill="1" applyAlignment="1">
      <alignment horizontal="left"/>
    </xf>
    <xf numFmtId="0" fontId="3" fillId="0" borderId="3" xfId="39" applyFont="1" applyBorder="1"/>
    <xf numFmtId="0" fontId="8" fillId="0" borderId="0" xfId="39" applyFont="1" applyAlignment="1">
      <alignment horizontal="center" vertical="center"/>
    </xf>
    <xf numFmtId="0" fontId="9" fillId="0" borderId="0" xfId="39" applyFont="1" applyAlignment="1">
      <alignment horizontal="left" vertical="center"/>
    </xf>
    <xf numFmtId="0" fontId="9" fillId="0" borderId="0" xfId="39" applyFont="1" applyAlignment="1">
      <alignment horizontal="left"/>
    </xf>
    <xf numFmtId="0" fontId="8" fillId="0" borderId="0" xfId="39" applyFont="1" applyAlignment="1">
      <alignment vertical="center"/>
    </xf>
    <xf numFmtId="0" fontId="8" fillId="0" borderId="0" xfId="39" applyFont="1"/>
    <xf numFmtId="0" fontId="9" fillId="0" borderId="0" xfId="39" applyFont="1"/>
    <xf numFmtId="0" fontId="10" fillId="0" borderId="0" xfId="39" applyFont="1"/>
    <xf numFmtId="0" fontId="9" fillId="2" borderId="0" xfId="39" applyFont="1" applyFill="1"/>
    <xf numFmtId="0" fontId="9" fillId="2" borderId="3" xfId="39" applyFont="1" applyFill="1" applyBorder="1"/>
    <xf numFmtId="0" fontId="9" fillId="0" borderId="3" xfId="39" applyFont="1" applyBorder="1"/>
    <xf numFmtId="0" fontId="9" fillId="0" borderId="3" xfId="39" applyFont="1" applyBorder="1" applyAlignment="1">
      <alignment horizontal="left"/>
    </xf>
    <xf numFmtId="0" fontId="9" fillId="2" borderId="4" xfId="39" applyFont="1" applyFill="1" applyBorder="1"/>
    <xf numFmtId="0" fontId="9" fillId="2" borderId="5" xfId="39" applyFont="1" applyFill="1" applyBorder="1"/>
    <xf numFmtId="0" fontId="9" fillId="0" borderId="3" xfId="39" applyFont="1" applyBorder="1" applyAlignment="1">
      <alignment horizontal="center"/>
    </xf>
    <xf numFmtId="0" fontId="8" fillId="0" borderId="0" xfId="39" applyFont="1" applyAlignment="1">
      <alignment horizontal="center"/>
    </xf>
    <xf numFmtId="0" fontId="8" fillId="0" borderId="0" xfId="39" applyFont="1" applyAlignment="1">
      <alignment horizontal="left"/>
    </xf>
    <xf numFmtId="0" fontId="9" fillId="0" borderId="0" xfId="39" applyFont="1" applyAlignment="1">
      <alignment horizontal="center"/>
    </xf>
    <xf numFmtId="0" fontId="11" fillId="0" borderId="13" xfId="39" applyFont="1" applyBorder="1"/>
    <xf numFmtId="0" fontId="3" fillId="0" borderId="13" xfId="39" applyFont="1" applyBorder="1"/>
    <xf numFmtId="0" fontId="11" fillId="0" borderId="0" xfId="39" applyFont="1"/>
    <xf numFmtId="0" fontId="7" fillId="0" borderId="0" xfId="39" applyFont="1"/>
    <xf numFmtId="0" fontId="9" fillId="0" borderId="13" xfId="39" applyFont="1" applyBorder="1"/>
    <xf numFmtId="0" fontId="9" fillId="0" borderId="5" xfId="39" applyFont="1" applyBorder="1"/>
    <xf numFmtId="0" fontId="9" fillId="0" borderId="0" xfId="39" applyFont="1" applyAlignment="1">
      <alignment horizontal="centerContinuous"/>
    </xf>
    <xf numFmtId="0" fontId="3" fillId="0" borderId="0" xfId="39" applyFont="1" applyAlignment="1">
      <alignment horizontal="centerContinuous"/>
    </xf>
    <xf numFmtId="0" fontId="9" fillId="0" borderId="13" xfId="39" applyFont="1" applyBorder="1" applyAlignment="1">
      <alignment horizontal="left"/>
    </xf>
    <xf numFmtId="0" fontId="9" fillId="0" borderId="7" xfId="39" applyFont="1" applyBorder="1"/>
    <xf numFmtId="0" fontId="8" fillId="0" borderId="0" xfId="39" applyFont="1" applyAlignment="1">
      <alignment horizontal="centerContinuous"/>
    </xf>
    <xf numFmtId="0" fontId="3" fillId="2" borderId="14" xfId="39" applyFont="1" applyFill="1" applyBorder="1"/>
    <xf numFmtId="0" fontId="3" fillId="2" borderId="15" xfId="39" applyFont="1" applyFill="1" applyBorder="1"/>
    <xf numFmtId="0" fontId="3" fillId="0" borderId="16" xfId="39" applyFont="1" applyBorder="1"/>
    <xf numFmtId="0" fontId="3" fillId="0" borderId="17" xfId="39" applyFont="1" applyBorder="1"/>
    <xf numFmtId="0" fontId="3" fillId="0" borderId="15" xfId="39" applyFont="1" applyBorder="1"/>
    <xf numFmtId="0" fontId="9" fillId="0" borderId="15" xfId="39" applyFont="1" applyBorder="1"/>
    <xf numFmtId="0" fontId="9" fillId="0" borderId="16" xfId="39" applyFont="1" applyBorder="1"/>
    <xf numFmtId="0" fontId="9" fillId="0" borderId="17" xfId="39" applyFont="1" applyBorder="1"/>
    <xf numFmtId="0" fontId="9" fillId="0" borderId="18" xfId="39" applyFont="1" applyBorder="1"/>
    <xf numFmtId="0" fontId="9" fillId="0" borderId="19" xfId="39" applyFont="1" applyBorder="1"/>
    <xf numFmtId="0" fontId="12" fillId="0" borderId="0" xfId="39" applyFont="1" applyAlignment="1">
      <alignment horizontal="center" vertical="center"/>
    </xf>
    <xf numFmtId="0" fontId="9" fillId="0" borderId="20" xfId="39" applyFont="1" applyBorder="1"/>
    <xf numFmtId="0" fontId="13" fillId="3" borderId="0" xfId="39" applyFont="1" applyFill="1" applyAlignment="1">
      <alignment vertical="center" wrapText="1"/>
    </xf>
    <xf numFmtId="0" fontId="3" fillId="3" borderId="0" xfId="41" applyFont="1" applyFill="1" applyAlignment="1">
      <alignment vertical="center"/>
    </xf>
    <xf numFmtId="0" fontId="3" fillId="3" borderId="0" xfId="41" applyFont="1" applyFill="1"/>
    <xf numFmtId="0" fontId="9" fillId="3" borderId="0" xfId="41" applyFont="1" applyFill="1"/>
    <xf numFmtId="0" fontId="3" fillId="3" borderId="0" xfId="39" applyFont="1" applyFill="1"/>
    <xf numFmtId="0" fontId="0" fillId="3" borderId="0" xfId="0" applyFill="1"/>
    <xf numFmtId="0" fontId="9" fillId="3" borderId="1" xfId="39" applyFont="1" applyFill="1" applyBorder="1" applyAlignment="1">
      <alignment vertical="center"/>
    </xf>
    <xf numFmtId="0" fontId="9" fillId="3" borderId="2" xfId="39" applyFont="1" applyFill="1" applyBorder="1" applyAlignment="1">
      <alignment vertical="center"/>
    </xf>
    <xf numFmtId="0" fontId="9" fillId="3" borderId="3" xfId="39" applyFont="1" applyFill="1" applyBorder="1" applyAlignment="1">
      <alignment vertical="center"/>
    </xf>
    <xf numFmtId="0" fontId="9" fillId="3" borderId="0" xfId="39" applyFont="1" applyFill="1" applyAlignment="1">
      <alignment vertical="center"/>
    </xf>
    <xf numFmtId="0" fontId="12" fillId="3" borderId="3" xfId="39" applyFont="1" applyFill="1" applyBorder="1" applyAlignment="1">
      <alignment vertical="center"/>
    </xf>
    <xf numFmtId="0" fontId="14" fillId="3" borderId="0" xfId="39" applyFont="1" applyFill="1" applyAlignment="1">
      <alignment vertical="center"/>
    </xf>
    <xf numFmtId="0" fontId="15" fillId="3" borderId="3" xfId="39" applyFont="1" applyFill="1" applyBorder="1" applyAlignment="1">
      <alignment vertical="center"/>
    </xf>
    <xf numFmtId="0" fontId="15" fillId="3" borderId="0" xfId="39" applyFont="1" applyFill="1" applyAlignment="1">
      <alignment vertical="center"/>
    </xf>
    <xf numFmtId="0" fontId="15" fillId="3" borderId="3" xfId="39" applyFont="1" applyFill="1" applyBorder="1" applyAlignment="1">
      <alignment horizontal="center" vertical="center"/>
    </xf>
    <xf numFmtId="0" fontId="11" fillId="3" borderId="3" xfId="39" applyFont="1" applyFill="1" applyBorder="1" applyAlignment="1">
      <alignment horizontal="left"/>
    </xf>
    <xf numFmtId="0" fontId="12" fillId="3" borderId="0" xfId="39" applyFont="1" applyFill="1"/>
    <xf numFmtId="0" fontId="12" fillId="3" borderId="0" xfId="39" applyFont="1" applyFill="1" applyAlignment="1">
      <alignment horizontal="left" vertical="center"/>
    </xf>
    <xf numFmtId="0" fontId="11" fillId="3" borderId="0" xfId="39" applyFont="1" applyFill="1"/>
    <xf numFmtId="0" fontId="11" fillId="3" borderId="0" xfId="39" applyFont="1" applyFill="1" applyAlignment="1">
      <alignment horizontal="left"/>
    </xf>
    <xf numFmtId="0" fontId="15" fillId="3" borderId="0" xfId="39" applyFont="1" applyFill="1" applyAlignment="1">
      <alignment horizontal="left" vertical="center"/>
    </xf>
    <xf numFmtId="0" fontId="12" fillId="3" borderId="0" xfId="39" applyFont="1" applyFill="1" applyAlignment="1">
      <alignment vertical="center"/>
    </xf>
    <xf numFmtId="0" fontId="9" fillId="3" borderId="0" xfId="39" applyFont="1" applyFill="1"/>
    <xf numFmtId="0" fontId="13" fillId="3" borderId="0" xfId="39" applyFont="1" applyFill="1" applyAlignment="1">
      <alignment horizontal="center" vertical="center"/>
    </xf>
    <xf numFmtId="0" fontId="11" fillId="3" borderId="0" xfId="39" applyFont="1" applyFill="1" applyAlignment="1">
      <alignment vertical="top"/>
    </xf>
    <xf numFmtId="0" fontId="12" fillId="3" borderId="0" xfId="39" applyFont="1" applyFill="1" applyAlignment="1">
      <alignment horizontal="left" vertical="top"/>
    </xf>
    <xf numFmtId="0" fontId="11" fillId="3" borderId="0" xfId="39" applyFont="1" applyFill="1" applyAlignment="1">
      <alignment vertical="center"/>
    </xf>
    <xf numFmtId="0" fontId="13" fillId="3" borderId="3" xfId="39" applyFont="1" applyFill="1" applyBorder="1" applyAlignment="1">
      <alignment vertical="center" wrapText="1"/>
    </xf>
    <xf numFmtId="0" fontId="11" fillId="3" borderId="3" xfId="41" applyFont="1" applyFill="1" applyBorder="1" applyAlignment="1">
      <alignment vertical="center"/>
    </xf>
    <xf numFmtId="0" fontId="11" fillId="3" borderId="0" xfId="39" applyFont="1" applyFill="1" applyAlignment="1">
      <alignment horizontal="left" vertical="top"/>
    </xf>
    <xf numFmtId="0" fontId="12" fillId="3" borderId="3" xfId="41" applyFont="1" applyFill="1" applyBorder="1" applyAlignment="1">
      <alignment vertical="center"/>
    </xf>
    <xf numFmtId="0" fontId="12" fillId="3" borderId="0" xfId="41" applyFont="1" applyFill="1" applyAlignment="1">
      <alignment vertical="top"/>
    </xf>
    <xf numFmtId="0" fontId="12" fillId="3" borderId="0" xfId="41" applyFont="1" applyFill="1" applyAlignment="1">
      <alignment vertical="center"/>
    </xf>
    <xf numFmtId="0" fontId="15" fillId="3" borderId="0" xfId="41" applyFont="1" applyFill="1" applyAlignment="1">
      <alignment vertical="top" wrapText="1"/>
    </xf>
    <xf numFmtId="0" fontId="5" fillId="3" borderId="0" xfId="39" applyFont="1" applyFill="1" applyAlignment="1">
      <alignment vertical="center" wrapText="1"/>
    </xf>
    <xf numFmtId="0" fontId="13" fillId="3" borderId="0" xfId="39" applyFont="1" applyFill="1" applyAlignment="1">
      <alignment horizontal="left" vertical="center"/>
    </xf>
    <xf numFmtId="0" fontId="12" fillId="3" borderId="0" xfId="41" applyFont="1" applyFill="1" applyAlignment="1">
      <alignment horizontal="left" vertical="center"/>
    </xf>
    <xf numFmtId="0" fontId="15" fillId="3" borderId="0" xfId="41" applyFont="1" applyFill="1" applyAlignment="1">
      <alignment horizontal="center" vertical="top" wrapText="1"/>
    </xf>
    <xf numFmtId="0" fontId="11" fillId="3" borderId="0" xfId="41" applyFont="1" applyFill="1" applyAlignment="1">
      <alignment vertical="center" wrapText="1"/>
    </xf>
    <xf numFmtId="0" fontId="13" fillId="3" borderId="0" xfId="39" applyFont="1" applyFill="1" applyAlignment="1">
      <alignment vertical="center"/>
    </xf>
    <xf numFmtId="0" fontId="16" fillId="3" borderId="0" xfId="39" applyFont="1" applyFill="1" applyAlignment="1">
      <alignment vertical="center"/>
    </xf>
    <xf numFmtId="0" fontId="17" fillId="3" borderId="0" xfId="39" applyFont="1" applyFill="1" applyAlignment="1">
      <alignment horizontal="center" vertical="center"/>
    </xf>
    <xf numFmtId="0" fontId="18" fillId="3" borderId="0" xfId="39" applyFont="1" applyFill="1"/>
    <xf numFmtId="0" fontId="15" fillId="3" borderId="0" xfId="39" applyFont="1" applyFill="1" applyAlignment="1">
      <alignment horizontal="center" vertical="center"/>
    </xf>
    <xf numFmtId="0" fontId="12" fillId="3" borderId="0" xfId="39" applyFont="1" applyFill="1" applyAlignment="1">
      <alignment vertical="center" wrapText="1"/>
    </xf>
    <xf numFmtId="0" fontId="12" fillId="3" borderId="0" xfId="39" applyFont="1" applyFill="1" applyAlignment="1">
      <alignment horizontal="center" vertical="center" wrapText="1"/>
    </xf>
    <xf numFmtId="0" fontId="13" fillId="3" borderId="0" xfId="39" applyFont="1" applyFill="1" applyAlignment="1">
      <alignment horizontal="center" vertical="center" wrapText="1"/>
    </xf>
    <xf numFmtId="0" fontId="9" fillId="3" borderId="14" xfId="39" applyFont="1" applyFill="1" applyBorder="1" applyAlignment="1">
      <alignment vertical="center"/>
    </xf>
    <xf numFmtId="0" fontId="9" fillId="3" borderId="15" xfId="39" applyFont="1" applyFill="1" applyBorder="1" applyAlignment="1">
      <alignment vertical="center"/>
    </xf>
    <xf numFmtId="0" fontId="12" fillId="3" borderId="15" xfId="39" applyFont="1" applyFill="1" applyBorder="1" applyAlignment="1">
      <alignment vertical="center"/>
    </xf>
    <xf numFmtId="0" fontId="15" fillId="3" borderId="15" xfId="39" applyFont="1" applyFill="1" applyBorder="1" applyAlignment="1">
      <alignment vertical="center"/>
    </xf>
    <xf numFmtId="0" fontId="13" fillId="3" borderId="15" xfId="39" applyFont="1" applyFill="1" applyBorder="1" applyAlignment="1">
      <alignment vertical="center" wrapText="1"/>
    </xf>
    <xf numFmtId="0" fontId="12" fillId="3" borderId="15" xfId="39" applyFont="1" applyFill="1" applyBorder="1" applyAlignment="1">
      <alignment horizontal="left" vertical="center"/>
    </xf>
    <xf numFmtId="0" fontId="11" fillId="3" borderId="15" xfId="41" applyFont="1" applyFill="1" applyBorder="1" applyAlignment="1">
      <alignment vertical="center"/>
    </xf>
    <xf numFmtId="0" fontId="12" fillId="3" borderId="15" xfId="41" applyFont="1" applyFill="1" applyBorder="1" applyAlignment="1">
      <alignment vertical="center"/>
    </xf>
    <xf numFmtId="0" fontId="12" fillId="3" borderId="18" xfId="41" applyFont="1" applyFill="1" applyBorder="1" applyAlignment="1">
      <alignment vertical="center"/>
    </xf>
    <xf numFmtId="0" fontId="12" fillId="3" borderId="19" xfId="41" applyFont="1" applyFill="1" applyBorder="1" applyAlignment="1">
      <alignment vertical="center"/>
    </xf>
    <xf numFmtId="0" fontId="11" fillId="3" borderId="0" xfId="41" applyFont="1" applyFill="1"/>
    <xf numFmtId="0" fontId="12" fillId="3" borderId="0" xfId="39" applyFont="1" applyFill="1" applyAlignment="1">
      <alignment horizontal="center" vertical="center"/>
    </xf>
    <xf numFmtId="0" fontId="15" fillId="3" borderId="0" xfId="41" applyFont="1" applyFill="1" applyAlignment="1">
      <alignment horizontal="left"/>
    </xf>
    <xf numFmtId="0" fontId="12" fillId="3" borderId="0" xfId="41" applyFont="1" applyFill="1"/>
    <xf numFmtId="0" fontId="0" fillId="3" borderId="0" xfId="0" applyFill="1" applyAlignment="1">
      <alignment vertical="center"/>
    </xf>
    <xf numFmtId="0" fontId="3" fillId="3" borderId="19" xfId="41" applyFont="1" applyFill="1" applyBorder="1"/>
    <xf numFmtId="0" fontId="19" fillId="3" borderId="0" xfId="0" applyFont="1" applyFill="1" applyAlignment="1">
      <alignment horizontal="center" vertical="center"/>
    </xf>
    <xf numFmtId="0" fontId="15" fillId="3" borderId="19" xfId="41" applyFont="1" applyFill="1" applyBorder="1" applyAlignment="1">
      <alignment horizontal="center" vertical="center"/>
    </xf>
    <xf numFmtId="0" fontId="12" fillId="3" borderId="20" xfId="41" applyFont="1" applyFill="1" applyBorder="1" applyAlignment="1">
      <alignment vertical="center"/>
    </xf>
    <xf numFmtId="0" fontId="3" fillId="0" borderId="0" xfId="39" applyFont="1" applyAlignment="1">
      <alignment vertical="center"/>
    </xf>
    <xf numFmtId="2" fontId="3" fillId="0" borderId="0" xfId="39" applyNumberFormat="1" applyFont="1"/>
    <xf numFmtId="0" fontId="20" fillId="0" borderId="0" xfId="39" applyFont="1" applyAlignment="1">
      <alignment horizontal="center" vertical="center"/>
    </xf>
    <xf numFmtId="2" fontId="20" fillId="0" borderId="0" xfId="39" applyNumberFormat="1" applyFont="1" applyAlignment="1">
      <alignment horizontal="center" vertical="center"/>
    </xf>
    <xf numFmtId="0" fontId="20" fillId="0" borderId="0" xfId="39" applyFont="1" applyAlignment="1">
      <alignment vertical="center"/>
    </xf>
    <xf numFmtId="2" fontId="20" fillId="0" borderId="0" xfId="39" applyNumberFormat="1" applyFont="1" applyAlignment="1">
      <alignment vertical="center"/>
    </xf>
    <xf numFmtId="2" fontId="0" fillId="0" borderId="0" xfId="0" applyNumberFormat="1"/>
    <xf numFmtId="0" fontId="0" fillId="0" borderId="1" xfId="0" applyBorder="1"/>
    <xf numFmtId="2" fontId="0" fillId="0" borderId="2" xfId="0" applyNumberFormat="1" applyBorder="1"/>
    <xf numFmtId="0" fontId="0" fillId="0" borderId="2" xfId="0" applyBorder="1"/>
    <xf numFmtId="0" fontId="0" fillId="0" borderId="3" xfId="0" applyBorder="1"/>
    <xf numFmtId="2" fontId="3" fillId="0" borderId="0" xfId="39" applyNumberFormat="1" applyFont="1" applyAlignment="1">
      <alignment vertical="center"/>
    </xf>
    <xf numFmtId="2" fontId="19" fillId="0" borderId="0" xfId="43" applyNumberFormat="1" applyFont="1" applyAlignment="1">
      <alignment horizontal="right"/>
    </xf>
    <xf numFmtId="2" fontId="21" fillId="0" borderId="0" xfId="43" applyNumberFormat="1" applyFont="1" applyAlignment="1">
      <alignment horizontal="right"/>
    </xf>
    <xf numFmtId="165" fontId="19" fillId="0" borderId="0" xfId="43" applyNumberFormat="1" applyFont="1" applyAlignment="1">
      <alignment horizontal="right"/>
    </xf>
    <xf numFmtId="2" fontId="3" fillId="0" borderId="0" xfId="39" applyNumberFormat="1" applyFont="1" applyAlignment="1">
      <alignment horizontal="left"/>
    </xf>
    <xf numFmtId="2" fontId="15" fillId="0" borderId="0" xfId="39" applyNumberFormat="1" applyFont="1" applyAlignment="1">
      <alignment horizontal="left"/>
    </xf>
    <xf numFmtId="0" fontId="21" fillId="0" borderId="0" xfId="43" applyFont="1"/>
    <xf numFmtId="0" fontId="15" fillId="0" borderId="0" xfId="39" applyFont="1"/>
    <xf numFmtId="0" fontId="21" fillId="0" borderId="0" xfId="0" applyFont="1"/>
    <xf numFmtId="0" fontId="15" fillId="0" borderId="0" xfId="43" applyFont="1"/>
    <xf numFmtId="0" fontId="20" fillId="0" borderId="3" xfId="39" applyFont="1" applyBorder="1" applyAlignment="1">
      <alignment vertical="center"/>
    </xf>
    <xf numFmtId="0" fontId="20" fillId="0" borderId="18" xfId="39" applyFont="1" applyBorder="1" applyAlignment="1">
      <alignment vertical="center"/>
    </xf>
    <xf numFmtId="0" fontId="20" fillId="0" borderId="19" xfId="39" applyFont="1" applyBorder="1" applyAlignment="1">
      <alignment vertical="center"/>
    </xf>
    <xf numFmtId="0" fontId="20" fillId="0" borderId="1" xfId="39" applyFont="1" applyBorder="1" applyAlignment="1">
      <alignment vertical="center"/>
    </xf>
    <xf numFmtId="0" fontId="20" fillId="0" borderId="2" xfId="39" applyFont="1" applyBorder="1" applyAlignment="1">
      <alignment vertical="center"/>
    </xf>
    <xf numFmtId="0" fontId="12" fillId="4" borderId="0" xfId="39" applyFont="1" applyFill="1" applyAlignment="1">
      <alignment vertical="center"/>
    </xf>
    <xf numFmtId="0" fontId="16" fillId="4" borderId="0" xfId="39" applyFont="1" applyFill="1" applyAlignment="1">
      <alignment vertical="center"/>
    </xf>
    <xf numFmtId="0" fontId="19" fillId="0" borderId="0" xfId="0" applyFont="1" applyAlignment="1">
      <alignment horizontal="left" vertical="center"/>
    </xf>
    <xf numFmtId="165" fontId="19" fillId="0" borderId="0" xfId="0" applyNumberFormat="1" applyFont="1" applyAlignment="1">
      <alignment vertical="top"/>
    </xf>
    <xf numFmtId="0" fontId="12" fillId="0" borderId="0" xfId="39" applyFont="1" applyAlignment="1">
      <alignment vertical="top"/>
    </xf>
    <xf numFmtId="0" fontId="3" fillId="0" borderId="0" xfId="41" applyFont="1" applyAlignment="1">
      <alignment vertical="center"/>
    </xf>
    <xf numFmtId="0" fontId="11" fillId="0" borderId="0" xfId="39" applyFont="1" applyAlignment="1">
      <alignment vertical="top"/>
    </xf>
    <xf numFmtId="0" fontId="12" fillId="0" borderId="0" xfId="39" applyFont="1" applyAlignment="1">
      <alignment horizontal="left" vertical="top"/>
    </xf>
    <xf numFmtId="0" fontId="15" fillId="0" borderId="0" xfId="39" applyFont="1" applyAlignment="1">
      <alignment vertical="top"/>
    </xf>
    <xf numFmtId="0" fontId="19" fillId="0" borderId="0" xfId="0" applyFont="1" applyAlignment="1">
      <alignment vertical="center"/>
    </xf>
    <xf numFmtId="2" fontId="3" fillId="0" borderId="0" xfId="39" applyNumberFormat="1" applyFont="1" applyAlignment="1">
      <alignment horizontal="right"/>
    </xf>
    <xf numFmtId="0" fontId="12" fillId="0" borderId="0" xfId="41" applyFont="1" applyAlignment="1">
      <alignment horizontal="left" vertical="center"/>
    </xf>
    <xf numFmtId="0" fontId="15" fillId="0" borderId="0" xfId="41" applyFont="1" applyAlignment="1">
      <alignment horizontal="center" vertical="center" wrapText="1"/>
    </xf>
    <xf numFmtId="0" fontId="12" fillId="0" borderId="0" xfId="39" applyFont="1" applyAlignment="1">
      <alignment horizontal="left" vertical="center"/>
    </xf>
    <xf numFmtId="0" fontId="23" fillId="0" borderId="0" xfId="39" applyFont="1" applyAlignment="1">
      <alignment vertical="center"/>
    </xf>
    <xf numFmtId="0" fontId="24" fillId="0" borderId="0" xfId="39" applyFont="1"/>
    <xf numFmtId="0" fontId="22" fillId="0" borderId="0" xfId="39" applyFont="1" applyAlignment="1">
      <alignment vertical="center"/>
    </xf>
    <xf numFmtId="0" fontId="13" fillId="4" borderId="0" xfId="39" applyFont="1" applyFill="1" applyAlignment="1">
      <alignment horizontal="center" vertical="center"/>
    </xf>
    <xf numFmtId="0" fontId="12" fillId="4" borderId="0" xfId="39" applyFont="1" applyFill="1" applyAlignment="1">
      <alignment horizontal="left" vertical="center"/>
    </xf>
    <xf numFmtId="0" fontId="15" fillId="4" borderId="0" xfId="39" applyFont="1" applyFill="1" applyAlignment="1">
      <alignment horizontal="left" vertical="center"/>
    </xf>
    <xf numFmtId="0" fontId="12" fillId="0" borderId="0" xfId="39" applyFont="1" applyAlignment="1">
      <alignment vertical="center"/>
    </xf>
    <xf numFmtId="0" fontId="15" fillId="0" borderId="0" xfId="41" applyFont="1" applyAlignment="1">
      <alignment vertical="top"/>
    </xf>
    <xf numFmtId="0" fontId="15" fillId="0" borderId="0" xfId="41" applyFont="1" applyAlignment="1">
      <alignment vertical="top" wrapText="1"/>
    </xf>
    <xf numFmtId="0" fontId="15" fillId="0" borderId="0" xfId="41" applyFont="1" applyAlignment="1">
      <alignment horizontal="center" vertical="top" wrapText="1"/>
    </xf>
    <xf numFmtId="0" fontId="11" fillId="0" borderId="0" xfId="41" applyFont="1" applyAlignment="1">
      <alignment horizontal="left" vertical="center" wrapText="1"/>
    </xf>
    <xf numFmtId="0" fontId="15" fillId="0" borderId="7" xfId="41" applyFont="1" applyBorder="1" applyAlignment="1">
      <alignment horizontal="center" vertical="center" wrapText="1"/>
    </xf>
    <xf numFmtId="0" fontId="11" fillId="0" borderId="0" xfId="41" applyFont="1" applyAlignment="1">
      <alignment vertical="center"/>
    </xf>
    <xf numFmtId="0" fontId="12" fillId="0" borderId="0" xfId="41" applyFont="1" applyAlignment="1">
      <alignment vertical="center"/>
    </xf>
    <xf numFmtId="0" fontId="3" fillId="0" borderId="0" xfId="41" applyFont="1"/>
    <xf numFmtId="0" fontId="19" fillId="0" borderId="0" xfId="43" applyFont="1"/>
    <xf numFmtId="0" fontId="0" fillId="0" borderId="0" xfId="0" applyAlignment="1">
      <alignment horizontal="left" vertical="center"/>
    </xf>
    <xf numFmtId="0" fontId="11" fillId="0" borderId="0" xfId="41" applyFont="1" applyAlignment="1">
      <alignment vertical="center" wrapText="1"/>
    </xf>
    <xf numFmtId="0" fontId="12" fillId="0" borderId="0" xfId="47" applyFont="1" applyAlignment="1">
      <alignment horizontal="center"/>
    </xf>
    <xf numFmtId="0" fontId="12" fillId="0" borderId="0" xfId="47" applyFont="1"/>
    <xf numFmtId="0" fontId="25" fillId="0" borderId="0" xfId="47" applyFont="1"/>
    <xf numFmtId="0" fontId="15" fillId="0" borderId="0" xfId="41" applyFont="1" applyAlignment="1">
      <alignment vertical="center" wrapText="1"/>
    </xf>
    <xf numFmtId="0" fontId="12" fillId="0" borderId="0" xfId="39" applyFont="1"/>
    <xf numFmtId="0" fontId="3" fillId="0" borderId="14" xfId="39" applyFont="1" applyBorder="1"/>
    <xf numFmtId="0" fontId="12" fillId="0" borderId="15" xfId="41" applyFont="1" applyBorder="1" applyAlignment="1">
      <alignment vertical="center"/>
    </xf>
    <xf numFmtId="0" fontId="15" fillId="0" borderId="15" xfId="39" applyFont="1" applyBorder="1" applyAlignment="1">
      <alignment horizontal="center" vertical="center"/>
    </xf>
    <xf numFmtId="0" fontId="0" fillId="0" borderId="19" xfId="0" applyBorder="1"/>
    <xf numFmtId="0" fontId="3" fillId="0" borderId="20" xfId="39" applyFont="1" applyBorder="1"/>
    <xf numFmtId="0" fontId="15" fillId="0" borderId="0" xfId="39" applyFont="1" applyAlignment="1">
      <alignment horizontal="center" vertical="center"/>
    </xf>
    <xf numFmtId="0" fontId="0" fillId="0" borderId="15" xfId="0" applyBorder="1"/>
    <xf numFmtId="0" fontId="0" fillId="0" borderId="6" xfId="0" applyBorder="1"/>
    <xf numFmtId="2" fontId="3" fillId="0" borderId="7" xfId="39" applyNumberFormat="1" applyFont="1" applyBorder="1"/>
    <xf numFmtId="0" fontId="11" fillId="0" borderId="7" xfId="39" applyFont="1" applyBorder="1" applyAlignment="1">
      <alignment vertical="top"/>
    </xf>
    <xf numFmtId="0" fontId="12" fillId="0" borderId="7" xfId="41" applyFont="1" applyBorder="1" applyAlignment="1">
      <alignment horizontal="left" vertical="center"/>
    </xf>
    <xf numFmtId="0" fontId="12" fillId="0" borderId="0" xfId="39" applyFont="1" applyAlignment="1">
      <alignment horizontal="center" vertical="top"/>
    </xf>
    <xf numFmtId="0" fontId="15" fillId="0" borderId="0" xfId="39" applyFont="1" applyAlignment="1">
      <alignment horizontal="left" vertical="top"/>
    </xf>
    <xf numFmtId="0" fontId="0" fillId="0" borderId="18" xfId="0" applyBorder="1"/>
    <xf numFmtId="2" fontId="3" fillId="0" borderId="19" xfId="39" applyNumberFormat="1" applyFont="1" applyBorder="1"/>
    <xf numFmtId="0" fontId="3" fillId="0" borderId="19" xfId="39" applyFont="1" applyBorder="1"/>
    <xf numFmtId="2" fontId="3" fillId="0" borderId="2" xfId="39" applyNumberFormat="1" applyFont="1" applyBorder="1"/>
    <xf numFmtId="0" fontId="3" fillId="0" borderId="2" xfId="39" applyFont="1" applyBorder="1"/>
    <xf numFmtId="2" fontId="12" fillId="0" borderId="0" xfId="41" applyNumberFormat="1" applyFont="1" applyAlignment="1">
      <alignment vertical="center"/>
    </xf>
    <xf numFmtId="0" fontId="15" fillId="0" borderId="7" xfId="41" applyFont="1" applyBorder="1" applyAlignment="1">
      <alignment horizontal="center" vertical="top" wrapText="1"/>
    </xf>
    <xf numFmtId="0" fontId="11" fillId="0" borderId="7" xfId="41" applyFont="1" applyBorder="1" applyAlignment="1">
      <alignment horizontal="left" vertical="center" wrapText="1"/>
    </xf>
    <xf numFmtId="0" fontId="13" fillId="0" borderId="0" xfId="39" applyFont="1" applyAlignment="1">
      <alignment vertical="center" wrapText="1"/>
    </xf>
    <xf numFmtId="0" fontId="15" fillId="0" borderId="7" xfId="41" applyFont="1" applyBorder="1" applyAlignment="1">
      <alignment vertical="center" wrapText="1"/>
    </xf>
    <xf numFmtId="0" fontId="12" fillId="0" borderId="7" xfId="39" applyFont="1" applyBorder="1" applyAlignment="1">
      <alignment vertical="center"/>
    </xf>
    <xf numFmtId="0" fontId="12" fillId="0" borderId="0" xfId="39" applyFont="1" applyAlignment="1">
      <alignment vertical="center" wrapText="1"/>
    </xf>
    <xf numFmtId="0" fontId="0" fillId="0" borderId="7" xfId="0" applyBorder="1"/>
    <xf numFmtId="0" fontId="0" fillId="0" borderId="17" xfId="0" applyBorder="1"/>
    <xf numFmtId="0" fontId="0" fillId="0" borderId="20" xfId="0" applyBorder="1"/>
    <xf numFmtId="0" fontId="12" fillId="0" borderId="19" xfId="41" applyFont="1" applyBorder="1" applyAlignment="1">
      <alignment vertical="center"/>
    </xf>
    <xf numFmtId="2" fontId="20" fillId="0" borderId="2" xfId="39" applyNumberFormat="1" applyFont="1" applyBorder="1" applyAlignment="1">
      <alignment vertical="center"/>
    </xf>
    <xf numFmtId="0" fontId="8" fillId="0" borderId="3" xfId="39" applyFont="1" applyBorder="1" applyAlignment="1">
      <alignment vertical="center"/>
    </xf>
    <xf numFmtId="2" fontId="12" fillId="0" borderId="0" xfId="39" applyNumberFormat="1" applyFont="1" applyAlignment="1">
      <alignment horizontal="left"/>
    </xf>
    <xf numFmtId="0" fontId="12" fillId="0" borderId="0" xfId="39" applyFont="1" applyAlignment="1">
      <alignment horizontal="left"/>
    </xf>
    <xf numFmtId="0" fontId="26" fillId="0" borderId="0" xfId="39" applyFont="1" applyAlignment="1">
      <alignment vertical="center"/>
    </xf>
    <xf numFmtId="0" fontId="26" fillId="0" borderId="3" xfId="39" applyFont="1" applyBorder="1" applyAlignment="1">
      <alignment vertical="center"/>
    </xf>
    <xf numFmtId="2" fontId="12" fillId="0" borderId="0" xfId="43" applyNumberFormat="1" applyFont="1" applyAlignment="1">
      <alignment horizontal="center" vertical="center"/>
    </xf>
    <xf numFmtId="0" fontId="12" fillId="0" borderId="0" xfId="43" applyFont="1"/>
    <xf numFmtId="0" fontId="9" fillId="0" borderId="0" xfId="39" applyFont="1" applyAlignment="1">
      <alignment horizontal="center" vertical="center"/>
    </xf>
    <xf numFmtId="0" fontId="26" fillId="0" borderId="3" xfId="39" applyFont="1" applyBorder="1" applyAlignment="1">
      <alignment horizontal="center" vertical="center"/>
    </xf>
    <xf numFmtId="2" fontId="11" fillId="0" borderId="0" xfId="43" applyNumberFormat="1" applyFont="1" applyAlignment="1">
      <alignment horizontal="left"/>
    </xf>
    <xf numFmtId="0" fontId="15" fillId="0" borderId="3" xfId="39" applyFont="1" applyBorder="1" applyAlignment="1">
      <alignment horizontal="center" vertical="center"/>
    </xf>
    <xf numFmtId="2" fontId="12" fillId="0" borderId="0" xfId="43" applyNumberFormat="1" applyFont="1" applyAlignment="1">
      <alignment horizontal="left" vertical="center"/>
    </xf>
    <xf numFmtId="0" fontId="3" fillId="0" borderId="3" xfId="39" applyFont="1" applyBorder="1" applyAlignment="1">
      <alignment horizontal="left"/>
    </xf>
    <xf numFmtId="0" fontId="12" fillId="0" borderId="0" xfId="43" applyFont="1" applyAlignment="1">
      <alignment vertical="center"/>
    </xf>
    <xf numFmtId="0" fontId="15" fillId="0" borderId="0" xfId="43" applyFont="1" applyAlignment="1">
      <alignment vertical="center"/>
    </xf>
    <xf numFmtId="2" fontId="11" fillId="0" borderId="0" xfId="43" applyNumberFormat="1" applyFont="1"/>
    <xf numFmtId="0" fontId="27" fillId="0" borderId="0" xfId="43" applyFont="1"/>
    <xf numFmtId="0" fontId="12" fillId="0" borderId="3" xfId="41" applyFont="1" applyBorder="1" applyAlignment="1">
      <alignment vertical="center"/>
    </xf>
    <xf numFmtId="2" fontId="15" fillId="0" borderId="0" xfId="43" applyNumberFormat="1" applyFont="1" applyAlignment="1">
      <alignment horizontal="left" vertical="center"/>
    </xf>
    <xf numFmtId="0" fontId="12" fillId="0" borderId="6" xfId="41" applyFont="1" applyBorder="1" applyAlignment="1">
      <alignment vertical="center"/>
    </xf>
    <xf numFmtId="2" fontId="0" fillId="0" borderId="7" xfId="0" applyNumberFormat="1" applyBorder="1"/>
    <xf numFmtId="0" fontId="0" fillId="0" borderId="13" xfId="0" applyBorder="1"/>
    <xf numFmtId="0" fontId="12" fillId="0" borderId="0" xfId="40" applyFont="1" applyAlignment="1">
      <alignment vertical="center"/>
    </xf>
    <xf numFmtId="0" fontId="12" fillId="0" borderId="0" xfId="47" applyFont="1" applyAlignment="1">
      <alignment horizontal="center" vertical="center"/>
    </xf>
    <xf numFmtId="0" fontId="12" fillId="0" borderId="5" xfId="41" applyFont="1" applyBorder="1" applyAlignment="1">
      <alignment horizontal="center" vertical="center"/>
    </xf>
    <xf numFmtId="0" fontId="12" fillId="0" borderId="7" xfId="41" applyFont="1" applyBorder="1" applyAlignment="1">
      <alignment horizontal="center" vertical="center"/>
    </xf>
    <xf numFmtId="0" fontId="12" fillId="0" borderId="0" xfId="41" applyFont="1" applyAlignment="1">
      <alignment horizontal="center" vertical="center"/>
    </xf>
    <xf numFmtId="0" fontId="15" fillId="0" borderId="0" xfId="47" applyFont="1" applyAlignment="1">
      <alignment vertical="center"/>
    </xf>
    <xf numFmtId="0" fontId="20" fillId="0" borderId="14" xfId="39" applyFont="1" applyBorder="1" applyAlignment="1">
      <alignment vertical="center"/>
    </xf>
    <xf numFmtId="0" fontId="20" fillId="0" borderId="15" xfId="39" applyFont="1" applyBorder="1" applyAlignment="1">
      <alignment vertical="center"/>
    </xf>
    <xf numFmtId="0" fontId="8" fillId="0" borderId="15" xfId="39" applyFont="1" applyBorder="1" applyAlignment="1">
      <alignment vertical="center"/>
    </xf>
    <xf numFmtId="0" fontId="26" fillId="0" borderId="15" xfId="39" applyFont="1" applyBorder="1" applyAlignment="1">
      <alignment vertical="center"/>
    </xf>
    <xf numFmtId="0" fontId="9" fillId="0" borderId="15" xfId="39" applyFont="1" applyBorder="1" applyAlignment="1">
      <alignment horizontal="center" vertical="center"/>
    </xf>
    <xf numFmtId="0" fontId="28" fillId="0" borderId="0" xfId="0" applyFont="1"/>
    <xf numFmtId="0" fontId="29" fillId="0" borderId="0" xfId="0" applyFont="1" applyAlignment="1" applyProtection="1">
      <alignment horizontal="center" vertical="center"/>
      <protection locked="0"/>
    </xf>
    <xf numFmtId="0" fontId="3" fillId="0" borderId="0" xfId="39" applyFont="1" applyAlignment="1">
      <alignment wrapText="1"/>
    </xf>
    <xf numFmtId="2" fontId="12" fillId="0" borderId="7" xfId="43" applyNumberFormat="1" applyFont="1" applyBorder="1" applyAlignment="1">
      <alignment horizontal="left" vertical="center"/>
    </xf>
    <xf numFmtId="0" fontId="0" fillId="0" borderId="4" xfId="0" applyBorder="1"/>
    <xf numFmtId="2" fontId="0" fillId="0" borderId="5" xfId="0" applyNumberFormat="1" applyBorder="1"/>
    <xf numFmtId="0" fontId="0" fillId="0" borderId="5" xfId="0" applyBorder="1"/>
    <xf numFmtId="0" fontId="19" fillId="0" borderId="0" xfId="43" applyFont="1" applyAlignment="1">
      <alignment vertical="center"/>
    </xf>
    <xf numFmtId="0" fontId="21" fillId="0" borderId="0" xfId="43" applyFont="1" applyAlignment="1">
      <alignment vertical="center"/>
    </xf>
    <xf numFmtId="2" fontId="11" fillId="0" borderId="7" xfId="43" applyNumberFormat="1" applyFont="1" applyBorder="1" applyAlignment="1">
      <alignment horizontal="left"/>
    </xf>
    <xf numFmtId="0" fontId="21" fillId="0" borderId="7" xfId="43" applyFont="1" applyBorder="1" applyAlignment="1">
      <alignment vertical="center"/>
    </xf>
    <xf numFmtId="0" fontId="12" fillId="0" borderId="18" xfId="41" applyFont="1" applyBorder="1" applyAlignment="1">
      <alignment vertical="center"/>
    </xf>
    <xf numFmtId="2" fontId="12" fillId="0" borderId="19" xfId="41" applyNumberFormat="1" applyFont="1" applyBorder="1" applyAlignment="1">
      <alignment vertical="center"/>
    </xf>
    <xf numFmtId="0" fontId="19" fillId="0" borderId="0" xfId="0" applyFont="1"/>
    <xf numFmtId="0" fontId="0" fillId="0" borderId="16" xfId="0" applyBorder="1"/>
    <xf numFmtId="0" fontId="12" fillId="0" borderId="20" xfId="41" applyFont="1" applyBorder="1" applyAlignment="1">
      <alignment vertical="center"/>
    </xf>
    <xf numFmtId="0" fontId="20" fillId="0" borderId="19" xfId="39" applyFont="1" applyBorder="1" applyAlignment="1">
      <alignment horizontal="center" vertical="center"/>
    </xf>
    <xf numFmtId="0" fontId="12" fillId="0" borderId="0" xfId="46" applyFont="1" applyFill="1" applyAlignment="1">
      <alignment horizontal="left"/>
    </xf>
    <xf numFmtId="0" fontId="11" fillId="0" borderId="0" xfId="43" applyFont="1" applyAlignment="1">
      <alignment horizontal="left"/>
    </xf>
    <xf numFmtId="0" fontId="11" fillId="0" borderId="0" xfId="40" applyFont="1"/>
    <xf numFmtId="0" fontId="15" fillId="0" borderId="0" xfId="40" applyFont="1"/>
    <xf numFmtId="165" fontId="12" fillId="0" borderId="0" xfId="47" applyNumberFormat="1" applyFont="1" applyAlignment="1">
      <alignment horizontal="center" vertical="center"/>
    </xf>
    <xf numFmtId="0" fontId="12" fillId="0" borderId="0" xfId="43" applyFont="1" applyAlignment="1">
      <alignment horizontal="left" vertical="center"/>
    </xf>
    <xf numFmtId="0" fontId="15" fillId="0" borderId="0" xfId="43" applyFont="1" applyAlignment="1">
      <alignment horizontal="left" vertical="center"/>
    </xf>
    <xf numFmtId="0" fontId="15" fillId="0" borderId="6" xfId="39" applyFont="1" applyBorder="1" applyAlignment="1">
      <alignment horizontal="center" vertical="center"/>
    </xf>
    <xf numFmtId="0" fontId="15" fillId="0" borderId="7" xfId="43" applyFont="1" applyBorder="1" applyAlignment="1">
      <alignment horizontal="left" vertical="center"/>
    </xf>
    <xf numFmtId="0" fontId="21" fillId="0" borderId="7" xfId="0" applyFont="1" applyBorder="1"/>
    <xf numFmtId="0" fontId="15" fillId="0" borderId="7" xfId="43" applyFont="1" applyBorder="1" applyAlignment="1">
      <alignment vertical="center"/>
    </xf>
    <xf numFmtId="0" fontId="3" fillId="0" borderId="6" xfId="39" applyFont="1" applyBorder="1" applyAlignment="1">
      <alignment horizontal="left"/>
    </xf>
    <xf numFmtId="0" fontId="11" fillId="0" borderId="3" xfId="39" applyFont="1" applyBorder="1" applyAlignment="1">
      <alignment horizontal="left"/>
    </xf>
    <xf numFmtId="2" fontId="12" fillId="0" borderId="0" xfId="47" applyNumberFormat="1" applyFont="1" applyAlignment="1">
      <alignment horizontal="center" vertical="center"/>
    </xf>
    <xf numFmtId="0" fontId="3" fillId="0" borderId="0" xfId="47" applyFont="1"/>
    <xf numFmtId="0" fontId="11" fillId="0" borderId="0" xfId="47" applyFont="1"/>
    <xf numFmtId="0" fontId="15" fillId="0" borderId="0" xfId="40" applyFont="1" applyAlignment="1">
      <alignment vertical="center"/>
    </xf>
    <xf numFmtId="0" fontId="11" fillId="0" borderId="0" xfId="40" applyFont="1" applyAlignment="1">
      <alignment vertical="center"/>
    </xf>
    <xf numFmtId="0" fontId="12" fillId="0" borderId="7" xfId="40" applyFont="1" applyBorder="1" applyAlignment="1">
      <alignment vertical="center"/>
    </xf>
    <xf numFmtId="0" fontId="15" fillId="0" borderId="7" xfId="47" applyFont="1" applyBorder="1"/>
    <xf numFmtId="0" fontId="15" fillId="0" borderId="7" xfId="40" applyFont="1" applyBorder="1" applyAlignment="1">
      <alignment vertical="center"/>
    </xf>
    <xf numFmtId="0" fontId="11" fillId="0" borderId="7" xfId="40" applyFont="1" applyBorder="1" applyAlignment="1">
      <alignment vertical="center"/>
    </xf>
    <xf numFmtId="2" fontId="19" fillId="0" borderId="0" xfId="0" applyNumberFormat="1" applyFont="1"/>
    <xf numFmtId="0" fontId="15" fillId="0" borderId="7" xfId="43" applyFont="1" applyBorder="1"/>
    <xf numFmtId="0" fontId="11" fillId="0" borderId="7" xfId="39" applyFont="1" applyBorder="1"/>
    <xf numFmtId="0" fontId="15" fillId="0" borderId="7" xfId="39" applyFont="1" applyBorder="1" applyAlignment="1">
      <alignment horizontal="center" vertical="center"/>
    </xf>
    <xf numFmtId="0" fontId="11" fillId="0" borderId="0" xfId="41" applyFont="1"/>
    <xf numFmtId="0" fontId="11" fillId="0" borderId="7" xfId="41" applyFont="1" applyBorder="1" applyAlignment="1">
      <alignment vertical="center"/>
    </xf>
    <xf numFmtId="0" fontId="0" fillId="0" borderId="14" xfId="0" applyBorder="1"/>
    <xf numFmtId="0" fontId="15" fillId="0" borderId="17" xfId="39" applyFont="1" applyBorder="1" applyAlignment="1">
      <alignment horizontal="center" vertical="center"/>
    </xf>
    <xf numFmtId="0" fontId="11" fillId="0" borderId="15" xfId="39" applyFont="1" applyBorder="1"/>
    <xf numFmtId="0" fontId="11" fillId="0" borderId="17" xfId="39" applyFont="1" applyBorder="1"/>
    <xf numFmtId="0" fontId="12" fillId="0" borderId="17" xfId="41" applyFont="1" applyBorder="1" applyAlignment="1">
      <alignment vertical="center"/>
    </xf>
    <xf numFmtId="0" fontId="3" fillId="0" borderId="15" xfId="39" applyFont="1" applyBorder="1" applyAlignment="1">
      <alignment vertical="center"/>
    </xf>
    <xf numFmtId="0" fontId="30" fillId="0" borderId="0" xfId="0" applyFont="1" applyAlignment="1">
      <alignment vertical="top"/>
    </xf>
    <xf numFmtId="0" fontId="29" fillId="0" borderId="0" xfId="0" applyFont="1"/>
    <xf numFmtId="0" fontId="31" fillId="0" borderId="0" xfId="39" applyFont="1" applyAlignment="1">
      <alignment horizontal="left" vertical="center"/>
    </xf>
    <xf numFmtId="0" fontId="32" fillId="0" borderId="0" xfId="39" applyFont="1" applyAlignment="1">
      <alignment vertical="top"/>
    </xf>
    <xf numFmtId="0" fontId="17" fillId="0" borderId="0" xfId="39" applyFont="1" applyAlignment="1">
      <alignment horizontal="right"/>
    </xf>
    <xf numFmtId="0" fontId="29" fillId="0" borderId="0" xfId="0" applyFont="1" applyAlignment="1">
      <alignment horizontal="center"/>
    </xf>
    <xf numFmtId="0" fontId="33" fillId="0" borderId="0" xfId="0" applyFont="1"/>
    <xf numFmtId="0" fontId="30" fillId="0" borderId="0" xfId="0" applyFont="1" applyAlignment="1">
      <alignment horizontal="center" vertical="center"/>
    </xf>
    <xf numFmtId="0" fontId="28" fillId="0" borderId="0" xfId="0" applyFont="1" applyAlignment="1">
      <alignment horizontal="center" vertical="center" wrapText="1"/>
    </xf>
    <xf numFmtId="0" fontId="3" fillId="0" borderId="7" xfId="47" applyFont="1" applyBorder="1"/>
    <xf numFmtId="0" fontId="11" fillId="0" borderId="7" xfId="47" applyFont="1" applyBorder="1"/>
    <xf numFmtId="165" fontId="12" fillId="0" borderId="0" xfId="46" applyNumberFormat="1" applyFont="1" applyFill="1" applyAlignment="1">
      <alignment horizontal="left"/>
    </xf>
    <xf numFmtId="0" fontId="11" fillId="0" borderId="7" xfId="43" applyFont="1" applyBorder="1" applyAlignment="1">
      <alignment horizontal="left"/>
    </xf>
    <xf numFmtId="0" fontId="8" fillId="3" borderId="0" xfId="39" applyFont="1" applyFill="1" applyAlignment="1">
      <alignment vertical="center" wrapText="1"/>
    </xf>
    <xf numFmtId="0" fontId="0" fillId="3" borderId="6" xfId="0" applyFill="1" applyBorder="1"/>
    <xf numFmtId="0" fontId="0" fillId="3" borderId="7" xfId="0" applyFill="1" applyBorder="1"/>
    <xf numFmtId="0" fontId="11" fillId="0" borderId="7" xfId="41" applyFont="1" applyBorder="1"/>
    <xf numFmtId="0" fontId="3" fillId="0" borderId="7" xfId="41" applyFont="1" applyBorder="1"/>
    <xf numFmtId="0" fontId="12" fillId="0" borderId="7" xfId="41" applyFont="1" applyBorder="1" applyAlignment="1">
      <alignment vertical="center"/>
    </xf>
    <xf numFmtId="0" fontId="12" fillId="0" borderId="15" xfId="41" applyFont="1" applyBorder="1" applyAlignment="1">
      <alignment horizontal="center" vertical="center"/>
    </xf>
    <xf numFmtId="0" fontId="12" fillId="3" borderId="0" xfId="41" applyFont="1" applyFill="1" applyAlignment="1">
      <alignment horizontal="center" vertical="center"/>
    </xf>
    <xf numFmtId="0" fontId="3" fillId="3" borderId="17" xfId="39" applyFont="1" applyFill="1" applyBorder="1"/>
    <xf numFmtId="0" fontId="19" fillId="0" borderId="0" xfId="0" applyFont="1" applyAlignment="1">
      <alignment horizontal="center" vertical="center"/>
    </xf>
    <xf numFmtId="0" fontId="12" fillId="0" borderId="0" xfId="43" applyFont="1" applyAlignment="1">
      <alignment vertical="top"/>
    </xf>
    <xf numFmtId="0" fontId="15" fillId="0" borderId="0" xfId="47" applyFont="1"/>
    <xf numFmtId="0" fontId="12" fillId="0" borderId="4" xfId="41" applyFont="1" applyBorder="1" applyAlignment="1">
      <alignment vertical="center"/>
    </xf>
    <xf numFmtId="0" fontId="20" fillId="0" borderId="5" xfId="39" applyFont="1" applyBorder="1" applyAlignment="1">
      <alignment vertical="center"/>
    </xf>
    <xf numFmtId="0" fontId="12" fillId="0" borderId="7" xfId="47" applyFont="1" applyBorder="1" applyAlignment="1">
      <alignment horizontal="left"/>
    </xf>
    <xf numFmtId="0" fontId="12" fillId="0" borderId="7" xfId="47" applyFont="1" applyBorder="1"/>
    <xf numFmtId="0" fontId="12" fillId="0" borderId="5" xfId="40" applyFont="1" applyBorder="1" applyAlignment="1">
      <alignment vertical="center"/>
    </xf>
    <xf numFmtId="0" fontId="12" fillId="0" borderId="0" xfId="47" applyFont="1" applyAlignment="1">
      <alignment vertical="center"/>
    </xf>
    <xf numFmtId="0" fontId="12" fillId="0" borderId="5" xfId="41" applyFont="1" applyBorder="1" applyAlignment="1">
      <alignment vertical="center"/>
    </xf>
    <xf numFmtId="0" fontId="12" fillId="0" borderId="16" xfId="41" applyFont="1" applyBorder="1" applyAlignment="1">
      <alignment vertical="center"/>
    </xf>
    <xf numFmtId="0" fontId="15" fillId="0" borderId="0" xfId="47" applyFont="1" applyAlignment="1">
      <alignment horizontal="left"/>
    </xf>
    <xf numFmtId="0" fontId="12" fillId="0" borderId="7" xfId="47" applyFont="1" applyBorder="1" applyAlignment="1">
      <alignment horizontal="center"/>
    </xf>
    <xf numFmtId="0" fontId="8" fillId="0" borderId="6" xfId="39" applyFont="1" applyBorder="1" applyAlignment="1">
      <alignment vertical="center"/>
    </xf>
    <xf numFmtId="0" fontId="15" fillId="0" borderId="7" xfId="47" applyFont="1" applyBorder="1" applyAlignment="1">
      <alignment horizontal="left"/>
    </xf>
    <xf numFmtId="0" fontId="11" fillId="0" borderId="0" xfId="43" applyFont="1"/>
    <xf numFmtId="0" fontId="15" fillId="0" borderId="0" xfId="47" applyFont="1" applyAlignment="1">
      <alignment horizontal="left" vertical="center"/>
    </xf>
    <xf numFmtId="0" fontId="15" fillId="0" borderId="0" xfId="43" applyFont="1" applyAlignment="1">
      <alignment vertical="top"/>
    </xf>
    <xf numFmtId="0" fontId="12" fillId="0" borderId="0" xfId="47" applyFont="1" applyAlignment="1">
      <alignment horizontal="left"/>
    </xf>
    <xf numFmtId="165" fontId="19" fillId="0" borderId="0" xfId="0" applyNumberFormat="1" applyFont="1" applyAlignment="1">
      <alignment horizontal="center" vertical="center"/>
    </xf>
    <xf numFmtId="0" fontId="36" fillId="0" borderId="0" xfId="0" applyFont="1"/>
    <xf numFmtId="0" fontId="12" fillId="0" borderId="0" xfId="41" applyFont="1" applyAlignment="1">
      <alignment wrapText="1"/>
    </xf>
    <xf numFmtId="0" fontId="12" fillId="0" borderId="0" xfId="40" applyFont="1" applyAlignment="1">
      <alignment wrapText="1"/>
    </xf>
    <xf numFmtId="0" fontId="8" fillId="0" borderId="17" xfId="39" applyFont="1" applyBorder="1" applyAlignment="1">
      <alignment vertical="center"/>
    </xf>
    <xf numFmtId="0" fontId="12" fillId="0" borderId="0" xfId="47" applyFont="1" applyAlignment="1">
      <alignment horizontal="left" vertical="center"/>
    </xf>
    <xf numFmtId="0" fontId="0" fillId="3" borderId="3" xfId="0" applyFill="1" applyBorder="1"/>
    <xf numFmtId="2" fontId="12" fillId="0" borderId="0" xfId="46" applyNumberFormat="1" applyFont="1" applyFill="1" applyAlignment="1">
      <alignment horizontal="left"/>
    </xf>
    <xf numFmtId="0" fontId="11" fillId="0" borderId="0" xfId="43" applyFont="1" applyAlignment="1">
      <alignment vertical="center"/>
    </xf>
    <xf numFmtId="0" fontId="11" fillId="0" borderId="0" xfId="43" applyFont="1" applyAlignment="1">
      <alignment horizontal="left" vertical="center"/>
    </xf>
    <xf numFmtId="0" fontId="3" fillId="3" borderId="15" xfId="39" applyFont="1" applyFill="1" applyBorder="1"/>
    <xf numFmtId="0" fontId="37" fillId="0" borderId="0" xfId="48" applyFont="1" applyAlignment="1">
      <alignment vertical="center"/>
    </xf>
    <xf numFmtId="0" fontId="37" fillId="0" borderId="0" xfId="48" applyFont="1" applyAlignment="1">
      <alignment vertical="top"/>
    </xf>
    <xf numFmtId="0" fontId="37" fillId="0" borderId="0" xfId="48" applyFont="1"/>
    <xf numFmtId="0" fontId="37" fillId="0" borderId="0" xfId="48" applyFont="1" applyAlignment="1">
      <alignment horizontal="left" vertical="top"/>
    </xf>
    <xf numFmtId="0" fontId="12" fillId="0" borderId="0" xfId="48" applyFont="1" applyAlignment="1">
      <alignment vertical="center"/>
    </xf>
    <xf numFmtId="0" fontId="37" fillId="0" borderId="1" xfId="48" applyFont="1" applyBorder="1"/>
    <xf numFmtId="0" fontId="37" fillId="0" borderId="3" xfId="48" applyFont="1" applyBorder="1"/>
    <xf numFmtId="0" fontId="32" fillId="0" borderId="0" xfId="48" applyFont="1" applyAlignment="1">
      <alignment horizontal="left" vertical="top"/>
    </xf>
    <xf numFmtId="0" fontId="12" fillId="0" borderId="0" xfId="48" applyFont="1" applyAlignment="1">
      <alignment horizontal="left" vertical="top"/>
    </xf>
    <xf numFmtId="0" fontId="15" fillId="0" borderId="0" xfId="48" applyFont="1" applyAlignment="1">
      <alignment horizontal="left" vertical="top"/>
    </xf>
    <xf numFmtId="0" fontId="38" fillId="0" borderId="6" xfId="48" applyFont="1" applyBorder="1"/>
    <xf numFmtId="0" fontId="38" fillId="0" borderId="0" xfId="48" applyFont="1" applyAlignment="1">
      <alignment horizontal="left" vertical="top"/>
    </xf>
    <xf numFmtId="0" fontId="38" fillId="0" borderId="0" xfId="48" applyFont="1" applyAlignment="1">
      <alignment vertical="top"/>
    </xf>
    <xf numFmtId="0" fontId="37" fillId="4" borderId="4" xfId="48" applyFont="1" applyFill="1" applyBorder="1"/>
    <xf numFmtId="0" fontId="31" fillId="4" borderId="5" xfId="48" applyFont="1" applyFill="1" applyBorder="1" applyAlignment="1">
      <alignment horizontal="left" vertical="top"/>
    </xf>
    <xf numFmtId="0" fontId="31" fillId="4" borderId="9" xfId="48" applyFont="1" applyFill="1" applyBorder="1" applyAlignment="1">
      <alignment vertical="top" wrapText="1"/>
    </xf>
    <xf numFmtId="0" fontId="37" fillId="4" borderId="3" xfId="48" applyFont="1" applyFill="1" applyBorder="1"/>
    <xf numFmtId="0" fontId="31" fillId="4" borderId="0" xfId="48" applyFont="1" applyFill="1" applyAlignment="1">
      <alignment horizontal="left" vertical="top"/>
    </xf>
    <xf numFmtId="0" fontId="32" fillId="4" borderId="21" xfId="48" applyFont="1" applyFill="1" applyBorder="1" applyAlignment="1">
      <alignment vertical="top"/>
    </xf>
    <xf numFmtId="0" fontId="31" fillId="4" borderId="21" xfId="48" applyFont="1" applyFill="1" applyBorder="1" applyAlignment="1">
      <alignment vertical="top"/>
    </xf>
    <xf numFmtId="0" fontId="37" fillId="4" borderId="6" xfId="48" applyFont="1" applyFill="1" applyBorder="1"/>
    <xf numFmtId="0" fontId="31" fillId="4" borderId="7" xfId="48" applyFont="1" applyFill="1" applyBorder="1" applyAlignment="1">
      <alignment horizontal="left" vertical="top"/>
    </xf>
    <xf numFmtId="0" fontId="31" fillId="4" borderId="12" xfId="48" applyFont="1" applyFill="1" applyBorder="1" applyAlignment="1">
      <alignment vertical="top"/>
    </xf>
    <xf numFmtId="0" fontId="31" fillId="4" borderId="9" xfId="48" applyFont="1" applyFill="1" applyBorder="1" applyAlignment="1">
      <alignment vertical="top"/>
    </xf>
    <xf numFmtId="0" fontId="37" fillId="4" borderId="7" xfId="48" applyFont="1" applyFill="1" applyBorder="1" applyAlignment="1">
      <alignment horizontal="left" vertical="top"/>
    </xf>
    <xf numFmtId="0" fontId="32" fillId="4" borderId="12" xfId="48" applyFont="1" applyFill="1" applyBorder="1" applyAlignment="1">
      <alignment vertical="top"/>
    </xf>
    <xf numFmtId="0" fontId="37" fillId="4" borderId="4" xfId="48" applyFont="1" applyFill="1" applyBorder="1" applyAlignment="1">
      <alignment vertical="center"/>
    </xf>
    <xf numFmtId="0" fontId="37" fillId="4" borderId="0" xfId="48" applyFont="1" applyFill="1" applyAlignment="1">
      <alignment horizontal="left" vertical="top"/>
    </xf>
    <xf numFmtId="0" fontId="31" fillId="4" borderId="21" xfId="48" applyFont="1" applyFill="1" applyBorder="1" applyAlignment="1">
      <alignment vertical="top" wrapText="1"/>
    </xf>
    <xf numFmtId="0" fontId="32" fillId="4" borderId="21" xfId="48" applyFont="1" applyFill="1" applyBorder="1" applyAlignment="1">
      <alignment vertical="top" wrapText="1"/>
    </xf>
    <xf numFmtId="0" fontId="32" fillId="4" borderId="12" xfId="48" applyFont="1" applyFill="1" applyBorder="1" applyAlignment="1">
      <alignment vertical="top" wrapText="1"/>
    </xf>
    <xf numFmtId="0" fontId="37" fillId="4" borderId="3" xfId="48" applyFont="1" applyFill="1" applyBorder="1" applyAlignment="1">
      <alignment vertical="top"/>
    </xf>
    <xf numFmtId="0" fontId="37" fillId="4" borderId="4" xfId="48" applyFont="1" applyFill="1" applyBorder="1" applyAlignment="1">
      <alignment vertical="top"/>
    </xf>
    <xf numFmtId="0" fontId="12" fillId="0" borderId="0" xfId="44" applyFont="1" applyFill="1" applyAlignment="1">
      <alignment horizontal="center" vertical="center" textRotation="180"/>
    </xf>
    <xf numFmtId="0" fontId="31" fillId="0" borderId="0" xfId="48" applyFont="1" applyAlignment="1">
      <alignment horizontal="left" vertical="top" wrapText="1"/>
    </xf>
    <xf numFmtId="0" fontId="37" fillId="5" borderId="0" xfId="44" applyFont="1"/>
    <xf numFmtId="0" fontId="37" fillId="0" borderId="0" xfId="48" applyFont="1" applyAlignment="1">
      <alignment horizontal="center" vertical="top"/>
    </xf>
    <xf numFmtId="0" fontId="37" fillId="0" borderId="0" xfId="48" applyFont="1" applyAlignment="1">
      <alignment horizontal="center"/>
    </xf>
    <xf numFmtId="0" fontId="37" fillId="0" borderId="19" xfId="48" applyFont="1" applyBorder="1"/>
    <xf numFmtId="0" fontId="0" fillId="2" borderId="0" xfId="0" applyFill="1"/>
    <xf numFmtId="0" fontId="15" fillId="0" borderId="0" xfId="39" applyFont="1" applyAlignment="1">
      <alignment horizontal="left"/>
    </xf>
    <xf numFmtId="0" fontId="15" fillId="0" borderId="0" xfId="42" applyFont="1" applyAlignment="1">
      <alignment vertical="top"/>
    </xf>
    <xf numFmtId="0" fontId="15" fillId="0" borderId="0" xfId="42" applyFont="1" applyAlignment="1">
      <alignment vertical="top" wrapText="1"/>
    </xf>
    <xf numFmtId="0" fontId="15" fillId="0" borderId="0" xfId="42" applyFont="1" applyAlignment="1">
      <alignment horizontal="center" vertical="top" wrapText="1"/>
    </xf>
    <xf numFmtId="0" fontId="26" fillId="0" borderId="0" xfId="39" applyFont="1"/>
    <xf numFmtId="0" fontId="12" fillId="0" borderId="0" xfId="39" applyFont="1" applyAlignment="1">
      <alignment horizontal="center"/>
    </xf>
    <xf numFmtId="0" fontId="3" fillId="0" borderId="18" xfId="39" applyFont="1" applyBorder="1"/>
    <xf numFmtId="0" fontId="15" fillId="0" borderId="0" xfId="41" applyFont="1" applyAlignment="1">
      <alignment vertical="center"/>
    </xf>
    <xf numFmtId="0" fontId="39" fillId="0" borderId="0" xfId="21" applyFont="1" applyAlignment="1">
      <alignment vertical="center"/>
    </xf>
    <xf numFmtId="0" fontId="39" fillId="0" borderId="7" xfId="21" applyFont="1" applyBorder="1" applyAlignment="1">
      <alignment vertical="center"/>
    </xf>
    <xf numFmtId="0" fontId="40" fillId="6" borderId="4" xfId="0" applyFont="1" applyFill="1" applyBorder="1" applyAlignment="1">
      <alignment horizontal="left" vertical="top" wrapText="1"/>
    </xf>
    <xf numFmtId="0" fontId="41" fillId="6" borderId="3" xfId="0" applyFont="1" applyFill="1" applyBorder="1" applyAlignment="1">
      <alignment vertical="top"/>
    </xf>
    <xf numFmtId="0" fontId="41" fillId="6" borderId="6" xfId="0" applyFont="1" applyFill="1" applyBorder="1" applyAlignment="1">
      <alignment vertical="top"/>
    </xf>
    <xf numFmtId="0" fontId="31" fillId="6" borderId="4" xfId="39" applyFont="1" applyFill="1" applyBorder="1" applyAlignment="1">
      <alignment horizontal="left" vertical="top"/>
    </xf>
    <xf numFmtId="0" fontId="41" fillId="6" borderId="3" xfId="0" applyFont="1" applyFill="1" applyBorder="1" applyAlignment="1">
      <alignment vertical="top" wrapText="1"/>
    </xf>
    <xf numFmtId="0" fontId="11" fillId="0" borderId="0" xfId="42" applyFont="1" applyAlignment="1">
      <alignment horizontal="left" vertical="top" wrapText="1"/>
    </xf>
    <xf numFmtId="0" fontId="5" fillId="0" borderId="0" xfId="46" applyFont="1" applyFill="1" applyAlignment="1">
      <alignment vertical="center" wrapText="1"/>
    </xf>
    <xf numFmtId="0" fontId="42" fillId="0" borderId="0" xfId="21" applyFont="1"/>
    <xf numFmtId="0" fontId="42" fillId="0" borderId="7" xfId="21" applyFont="1" applyBorder="1"/>
    <xf numFmtId="0" fontId="11" fillId="0" borderId="0" xfId="42" applyFont="1" applyAlignment="1">
      <alignment vertical="top" wrapText="1"/>
    </xf>
    <xf numFmtId="0" fontId="15" fillId="0" borderId="7" xfId="41" applyFont="1" applyBorder="1" applyAlignment="1">
      <alignment vertical="center"/>
    </xf>
    <xf numFmtId="0" fontId="0" fillId="0" borderId="8" xfId="0" applyBorder="1"/>
    <xf numFmtId="0" fontId="0" fillId="0" borderId="10" xfId="0" applyBorder="1"/>
    <xf numFmtId="0" fontId="0" fillId="0" borderId="11" xfId="0" applyBorder="1"/>
    <xf numFmtId="0" fontId="43" fillId="0" borderId="0" xfId="39" applyFont="1" applyAlignment="1">
      <alignment vertical="center"/>
    </xf>
    <xf numFmtId="0" fontId="0" fillId="0" borderId="9" xfId="0" applyBorder="1"/>
    <xf numFmtId="0" fontId="0" fillId="0" borderId="21" xfId="0" applyBorder="1"/>
    <xf numFmtId="0" fontId="0" fillId="0" borderId="12" xfId="0" applyBorder="1"/>
    <xf numFmtId="0" fontId="11" fillId="0" borderId="0" xfId="41" applyFont="1" applyAlignment="1">
      <alignment horizontal="center" vertical="center"/>
    </xf>
    <xf numFmtId="0" fontId="12" fillId="0" borderId="0" xfId="41" applyFont="1"/>
    <xf numFmtId="0" fontId="41" fillId="6" borderId="6" xfId="0" applyFont="1" applyFill="1" applyBorder="1" applyAlignment="1">
      <alignment vertical="top" wrapText="1"/>
    </xf>
    <xf numFmtId="0" fontId="0" fillId="6" borderId="4" xfId="0" applyFill="1" applyBorder="1"/>
    <xf numFmtId="0" fontId="0" fillId="6" borderId="3" xfId="0" applyFill="1" applyBorder="1"/>
    <xf numFmtId="0" fontId="0" fillId="6" borderId="6" xfId="0" applyFill="1" applyBorder="1"/>
    <xf numFmtId="0" fontId="45" fillId="6" borderId="7" xfId="0" applyFont="1" applyFill="1" applyBorder="1"/>
    <xf numFmtId="0" fontId="46" fillId="6" borderId="5" xfId="21" applyFont="1" applyFill="1" applyBorder="1"/>
    <xf numFmtId="0" fontId="46" fillId="6" borderId="0" xfId="21" applyFont="1" applyFill="1"/>
    <xf numFmtId="0" fontId="47" fillId="6" borderId="5" xfId="41" applyFont="1" applyFill="1" applyBorder="1" applyAlignment="1">
      <alignment vertical="center"/>
    </xf>
    <xf numFmtId="0" fontId="44" fillId="6" borderId="5" xfId="41" applyFont="1" applyFill="1" applyBorder="1" applyAlignment="1">
      <alignment horizontal="center" vertical="center"/>
    </xf>
    <xf numFmtId="0" fontId="44" fillId="6" borderId="5" xfId="41" applyFont="1" applyFill="1" applyBorder="1" applyAlignment="1">
      <alignment vertical="center"/>
    </xf>
    <xf numFmtId="0" fontId="47" fillId="6" borderId="0" xfId="41" applyFont="1" applyFill="1" applyAlignment="1">
      <alignment vertical="center"/>
    </xf>
    <xf numFmtId="0" fontId="44" fillId="6" borderId="0" xfId="41" applyFont="1" applyFill="1" applyAlignment="1">
      <alignment horizontal="center" vertical="center"/>
    </xf>
    <xf numFmtId="0" fontId="44" fillId="6" borderId="0" xfId="41" applyFont="1" applyFill="1" applyAlignment="1">
      <alignment vertical="center"/>
    </xf>
    <xf numFmtId="0" fontId="0" fillId="6" borderId="7" xfId="0" applyFill="1" applyBorder="1"/>
    <xf numFmtId="0" fontId="0" fillId="6" borderId="5" xfId="0" applyFill="1" applyBorder="1"/>
    <xf numFmtId="0" fontId="12" fillId="6" borderId="0" xfId="41" applyFont="1" applyFill="1" applyAlignment="1">
      <alignment horizontal="center" vertical="center"/>
    </xf>
    <xf numFmtId="0" fontId="0" fillId="6" borderId="0" xfId="0" applyFill="1"/>
    <xf numFmtId="0" fontId="3" fillId="6" borderId="16" xfId="39" applyFont="1" applyFill="1" applyBorder="1"/>
    <xf numFmtId="0" fontId="3" fillId="6" borderId="15" xfId="39" applyFont="1" applyFill="1" applyBorder="1"/>
    <xf numFmtId="0" fontId="12" fillId="6" borderId="17" xfId="41" applyFont="1" applyFill="1" applyBorder="1" applyAlignment="1">
      <alignment vertical="center"/>
    </xf>
    <xf numFmtId="0" fontId="3" fillId="0" borderId="31" xfId="39" applyFont="1" applyBorder="1"/>
    <xf numFmtId="0" fontId="13" fillId="0" borderId="0" xfId="39" applyFont="1" applyAlignment="1">
      <alignment vertical="center"/>
    </xf>
    <xf numFmtId="0" fontId="11" fillId="0" borderId="0" xfId="39" applyFont="1" applyAlignment="1">
      <alignment horizontal="left"/>
    </xf>
    <xf numFmtId="0" fontId="43" fillId="0" borderId="0" xfId="39" applyFont="1"/>
    <xf numFmtId="0" fontId="15" fillId="0" borderId="0" xfId="39" applyFont="1" applyAlignment="1">
      <alignment vertical="center"/>
    </xf>
    <xf numFmtId="0" fontId="11" fillId="0" borderId="5" xfId="39" applyFont="1" applyBorder="1"/>
    <xf numFmtId="0" fontId="15" fillId="0" borderId="0" xfId="39" applyFont="1" applyAlignment="1">
      <alignment horizontal="left" vertical="center"/>
    </xf>
    <xf numFmtId="0" fontId="3" fillId="0" borderId="4" xfId="39" applyFont="1" applyBorder="1"/>
    <xf numFmtId="0" fontId="47" fillId="0" borderId="0" xfId="39" applyFont="1"/>
    <xf numFmtId="0" fontId="12" fillId="0" borderId="0" xfId="39" applyFont="1" applyAlignment="1">
      <alignment horizontal="right"/>
    </xf>
    <xf numFmtId="0" fontId="12" fillId="0" borderId="0" xfId="42" applyFont="1" applyAlignment="1">
      <alignment horizontal="center" vertical="center" wrapText="1"/>
    </xf>
    <xf numFmtId="0" fontId="15" fillId="0" borderId="0" xfId="42" applyFont="1" applyAlignment="1">
      <alignment horizontal="left" vertical="top" wrapText="1"/>
    </xf>
    <xf numFmtId="0" fontId="48" fillId="0" borderId="0" xfId="39" applyFont="1" applyAlignment="1">
      <alignment vertical="center"/>
    </xf>
    <xf numFmtId="0" fontId="48" fillId="0" borderId="0" xfId="39" applyFont="1" applyAlignment="1">
      <alignment horizontal="left" vertical="center"/>
    </xf>
    <xf numFmtId="0" fontId="12" fillId="0" borderId="0" xfId="39" applyFont="1" applyAlignment="1">
      <alignment horizontal="right" vertical="center"/>
    </xf>
    <xf numFmtId="0" fontId="11" fillId="6" borderId="0" xfId="39" applyFont="1" applyFill="1"/>
    <xf numFmtId="0" fontId="49" fillId="0" borderId="0" xfId="39" applyFont="1" applyAlignment="1">
      <alignment vertical="center"/>
    </xf>
    <xf numFmtId="0" fontId="15" fillId="0" borderId="0" xfId="39" applyFont="1" applyAlignment="1">
      <alignment horizontal="center"/>
    </xf>
    <xf numFmtId="0" fontId="3" fillId="6" borderId="0" xfId="39" applyFont="1" applyFill="1"/>
    <xf numFmtId="0" fontId="3" fillId="3" borderId="7" xfId="39" applyFont="1" applyFill="1" applyBorder="1"/>
    <xf numFmtId="0" fontId="43" fillId="3" borderId="0" xfId="39" applyFont="1" applyFill="1"/>
    <xf numFmtId="0" fontId="3" fillId="3" borderId="0" xfId="39" applyFont="1" applyFill="1" applyAlignment="1">
      <alignment horizontal="center"/>
    </xf>
    <xf numFmtId="0" fontId="3" fillId="0" borderId="0" xfId="39" applyFont="1" applyAlignment="1">
      <alignment horizontal="left"/>
    </xf>
    <xf numFmtId="0" fontId="3" fillId="0" borderId="5" xfId="39" applyFont="1" applyBorder="1" applyAlignment="1">
      <alignment horizontal="left"/>
    </xf>
    <xf numFmtId="0" fontId="3" fillId="3" borderId="5" xfId="39" applyFont="1" applyFill="1" applyBorder="1"/>
    <xf numFmtId="0" fontId="24" fillId="0" borderId="0" xfId="39" applyFont="1" applyAlignment="1">
      <alignment horizontal="left"/>
    </xf>
    <xf numFmtId="0" fontId="12" fillId="0" borderId="0" xfId="42" applyFont="1" applyAlignment="1">
      <alignment vertical="center"/>
    </xf>
    <xf numFmtId="0" fontId="31" fillId="0" borderId="0" xfId="39" applyFont="1" applyAlignment="1">
      <alignment horizontal="left"/>
    </xf>
    <xf numFmtId="0" fontId="43" fillId="3" borderId="0" xfId="39" applyFont="1" applyFill="1" applyAlignment="1">
      <alignment horizontal="center"/>
    </xf>
    <xf numFmtId="0" fontId="3" fillId="6" borderId="0" xfId="39" applyFont="1" applyFill="1" applyAlignment="1">
      <alignment horizontal="center"/>
    </xf>
    <xf numFmtId="0" fontId="11" fillId="6" borderId="0" xfId="39" applyFont="1" applyFill="1" applyAlignment="1">
      <alignment horizontal="center" vertical="center"/>
    </xf>
    <xf numFmtId="0" fontId="11" fillId="6" borderId="0" xfId="39" applyFont="1" applyFill="1" applyAlignment="1">
      <alignment vertical="center"/>
    </xf>
    <xf numFmtId="0" fontId="11" fillId="3" borderId="0" xfId="39" applyFont="1" applyFill="1" applyAlignment="1">
      <alignment horizontal="center" vertical="center"/>
    </xf>
    <xf numFmtId="0" fontId="3" fillId="3" borderId="5" xfId="39" applyFont="1" applyFill="1" applyBorder="1" applyAlignment="1">
      <alignment horizontal="center"/>
    </xf>
    <xf numFmtId="0" fontId="11" fillId="3" borderId="5" xfId="39" applyFont="1" applyFill="1" applyBorder="1" applyAlignment="1">
      <alignment horizontal="center" vertical="center"/>
    </xf>
    <xf numFmtId="0" fontId="11" fillId="3" borderId="5" xfId="39" applyFont="1" applyFill="1" applyBorder="1" applyAlignment="1">
      <alignment vertical="center"/>
    </xf>
    <xf numFmtId="0" fontId="50" fillId="6" borderId="0" xfId="39" applyFont="1" applyFill="1"/>
    <xf numFmtId="0" fontId="11" fillId="3" borderId="0" xfId="39" applyFont="1" applyFill="1" applyAlignment="1">
      <alignment horizontal="left" vertical="center"/>
    </xf>
    <xf numFmtId="0" fontId="43" fillId="0" borderId="15" xfId="39" applyFont="1" applyBorder="1"/>
    <xf numFmtId="0" fontId="43" fillId="0" borderId="0" xfId="39" applyFont="1" applyAlignment="1">
      <alignment horizontal="center"/>
    </xf>
    <xf numFmtId="0" fontId="13" fillId="0" borderId="0" xfId="42" applyFont="1" applyAlignment="1">
      <alignment vertical="center" wrapText="1"/>
    </xf>
    <xf numFmtId="0" fontId="12" fillId="0" borderId="0" xfId="39" applyFont="1" applyAlignment="1">
      <alignment horizontal="right" vertical="top"/>
    </xf>
    <xf numFmtId="0" fontId="13" fillId="3" borderId="0" xfId="39" applyFont="1" applyFill="1" applyAlignment="1">
      <alignment wrapText="1"/>
    </xf>
    <xf numFmtId="0" fontId="13" fillId="3" borderId="0" xfId="39" applyFont="1" applyFill="1"/>
    <xf numFmtId="0" fontId="12" fillId="4" borderId="1" xfId="41" applyFont="1" applyFill="1" applyBorder="1" applyAlignment="1">
      <alignment vertical="center"/>
    </xf>
    <xf numFmtId="0" fontId="12" fillId="4" borderId="3" xfId="41" applyFont="1" applyFill="1" applyBorder="1" applyAlignment="1">
      <alignment vertical="center"/>
    </xf>
    <xf numFmtId="0" fontId="12" fillId="4" borderId="0" xfId="41" applyFont="1" applyFill="1" applyAlignment="1">
      <alignment vertical="center"/>
    </xf>
    <xf numFmtId="0" fontId="15" fillId="4" borderId="0" xfId="41" applyFont="1" applyFill="1" applyAlignment="1">
      <alignment vertical="center"/>
    </xf>
    <xf numFmtId="0" fontId="12" fillId="4" borderId="18" xfId="41" applyFont="1" applyFill="1" applyBorder="1" applyAlignment="1">
      <alignment vertical="center"/>
    </xf>
    <xf numFmtId="0" fontId="12" fillId="4" borderId="19" xfId="41" applyFont="1" applyFill="1" applyBorder="1" applyAlignment="1">
      <alignment vertical="center"/>
    </xf>
    <xf numFmtId="0" fontId="12" fillId="4" borderId="0" xfId="41" applyFont="1" applyFill="1" applyAlignment="1">
      <alignment horizontal="center" vertical="center"/>
    </xf>
    <xf numFmtId="0" fontId="15" fillId="4" borderId="0" xfId="41" applyFont="1" applyFill="1" applyAlignment="1">
      <alignment horizontal="center" vertical="center"/>
    </xf>
    <xf numFmtId="0" fontId="3" fillId="4" borderId="0" xfId="41" applyFont="1" applyFill="1"/>
    <xf numFmtId="0" fontId="12" fillId="4" borderId="0" xfId="41" applyFont="1" applyFill="1"/>
    <xf numFmtId="0" fontId="8" fillId="0" borderId="0" xfId="39" applyFont="1" applyAlignment="1">
      <alignment horizontal="left" vertical="center" wrapText="1"/>
    </xf>
    <xf numFmtId="0" fontId="3" fillId="0" borderId="0" xfId="39" applyFont="1" applyAlignment="1">
      <alignment horizontal="left" vertical="top"/>
    </xf>
    <xf numFmtId="0" fontId="12" fillId="0" borderId="0" xfId="42" applyFont="1" applyAlignment="1">
      <alignment vertical="top" wrapText="1"/>
    </xf>
    <xf numFmtId="0" fontId="20" fillId="0" borderId="0" xfId="42" applyFont="1" applyAlignment="1">
      <alignment vertical="center" wrapText="1"/>
    </xf>
    <xf numFmtId="0" fontId="12" fillId="4" borderId="2" xfId="41" applyFont="1" applyFill="1" applyBorder="1" applyAlignment="1">
      <alignment vertical="center"/>
    </xf>
    <xf numFmtId="0" fontId="13" fillId="4" borderId="0" xfId="39" applyFont="1" applyFill="1" applyAlignment="1">
      <alignment vertical="center"/>
    </xf>
    <xf numFmtId="0" fontId="43" fillId="3" borderId="0" xfId="39" applyFont="1" applyFill="1" applyAlignment="1">
      <alignment vertical="center"/>
    </xf>
    <xf numFmtId="0" fontId="14" fillId="0" borderId="0" xfId="40" applyFont="1"/>
    <xf numFmtId="0" fontId="6" fillId="0" borderId="0" xfId="10" applyFont="1"/>
    <xf numFmtId="0" fontId="14" fillId="0" borderId="0" xfId="39" applyFont="1" applyAlignment="1">
      <alignment horizontal="center" vertical="center"/>
    </xf>
    <xf numFmtId="0" fontId="5" fillId="0" borderId="0" xfId="39" applyFont="1" applyAlignment="1">
      <alignment horizontal="center" vertical="center"/>
    </xf>
    <xf numFmtId="0" fontId="14" fillId="0" borderId="1" xfId="40" applyFont="1" applyBorder="1"/>
    <xf numFmtId="0" fontId="14" fillId="0" borderId="2" xfId="40" applyFont="1" applyBorder="1" applyAlignment="1">
      <alignment vertical="center"/>
    </xf>
    <xf numFmtId="0" fontId="51" fillId="0" borderId="2" xfId="40" applyFont="1" applyBorder="1" applyAlignment="1">
      <alignment horizontal="center" vertical="center"/>
    </xf>
    <xf numFmtId="0" fontId="14" fillId="0" borderId="2" xfId="40" applyFont="1" applyBorder="1"/>
    <xf numFmtId="0" fontId="14" fillId="0" borderId="3" xfId="40" applyFont="1" applyBorder="1"/>
    <xf numFmtId="0" fontId="14" fillId="0" borderId="0" xfId="40" applyFont="1" applyAlignment="1">
      <alignment vertical="center"/>
    </xf>
    <xf numFmtId="0" fontId="14" fillId="0" borderId="1" xfId="40" applyFont="1" applyBorder="1" applyAlignment="1">
      <alignment vertical="center"/>
    </xf>
    <xf numFmtId="0" fontId="5" fillId="0" borderId="2" xfId="40" applyFont="1" applyBorder="1" applyAlignment="1">
      <alignment horizontal="center" vertical="center"/>
    </xf>
    <xf numFmtId="0" fontId="14" fillId="0" borderId="3" xfId="40" applyFont="1" applyBorder="1" applyAlignment="1">
      <alignment vertical="center"/>
    </xf>
    <xf numFmtId="0" fontId="13" fillId="0" borderId="0" xfId="40" applyFont="1" applyAlignment="1">
      <alignment vertical="center"/>
    </xf>
    <xf numFmtId="0" fontId="20" fillId="0" borderId="0" xfId="40" applyFont="1" applyAlignment="1">
      <alignment vertical="center"/>
    </xf>
    <xf numFmtId="0" fontId="13" fillId="0" borderId="0" xfId="40" applyFont="1" applyAlignment="1">
      <alignment horizontal="center" vertical="center"/>
    </xf>
    <xf numFmtId="0" fontId="20" fillId="0" borderId="0" xfId="40" applyFont="1"/>
    <xf numFmtId="168" fontId="13" fillId="7" borderId="31" xfId="6" applyNumberFormat="1" applyFont="1" applyFill="1" applyBorder="1" applyAlignment="1">
      <alignment horizontal="center" vertical="center"/>
    </xf>
    <xf numFmtId="168" fontId="13" fillId="0" borderId="0" xfId="6" applyNumberFormat="1" applyFont="1" applyFill="1" applyBorder="1" applyAlignment="1">
      <alignment horizontal="center" vertical="center"/>
    </xf>
    <xf numFmtId="0" fontId="14" fillId="0" borderId="3" xfId="39" applyFont="1" applyBorder="1" applyAlignment="1">
      <alignment horizontal="center" vertical="center"/>
    </xf>
    <xf numFmtId="0" fontId="14" fillId="0" borderId="18" xfId="39" applyFont="1" applyBorder="1" applyAlignment="1">
      <alignment horizontal="center" vertical="center"/>
    </xf>
    <xf numFmtId="0" fontId="14" fillId="0" borderId="19" xfId="39" applyFont="1" applyBorder="1" applyAlignment="1">
      <alignment horizontal="center" vertical="center"/>
    </xf>
    <xf numFmtId="168" fontId="5" fillId="0" borderId="19" xfId="6" applyNumberFormat="1" applyFont="1" applyFill="1" applyBorder="1" applyAlignment="1">
      <alignment horizontal="center" vertical="center"/>
    </xf>
    <xf numFmtId="0" fontId="6" fillId="0" borderId="19" xfId="10" applyFont="1" applyBorder="1"/>
    <xf numFmtId="0" fontId="5" fillId="0" borderId="19" xfId="39" applyFont="1" applyBorder="1" applyAlignment="1">
      <alignment horizontal="center" vertical="center"/>
    </xf>
    <xf numFmtId="0" fontId="14" fillId="0" borderId="14" xfId="40" applyFont="1" applyBorder="1"/>
    <xf numFmtId="0" fontId="14" fillId="0" borderId="15" xfId="40" applyFont="1" applyBorder="1"/>
    <xf numFmtId="0" fontId="20" fillId="0" borderId="15" xfId="40" applyFont="1" applyBorder="1"/>
    <xf numFmtId="0" fontId="6" fillId="0" borderId="20" xfId="10" applyFont="1" applyBorder="1"/>
    <xf numFmtId="0" fontId="6" fillId="0" borderId="15" xfId="10" applyFont="1" applyBorder="1"/>
    <xf numFmtId="0" fontId="52" fillId="0" borderId="0" xfId="40" applyFont="1"/>
    <xf numFmtId="0" fontId="6" fillId="0" borderId="0" xfId="21" applyFont="1"/>
    <xf numFmtId="0" fontId="14" fillId="0" borderId="0" xfId="39" applyFont="1" applyAlignment="1">
      <alignment horizontal="right" vertical="center"/>
    </xf>
    <xf numFmtId="0" fontId="53" fillId="0" borderId="0" xfId="39" applyFont="1" applyAlignment="1">
      <alignment vertical="center"/>
    </xf>
    <xf numFmtId="0" fontId="54" fillId="0" borderId="0" xfId="39" applyFont="1" applyAlignment="1">
      <alignment vertical="center"/>
    </xf>
    <xf numFmtId="0" fontId="8" fillId="0" borderId="0" xfId="39" applyFont="1" applyAlignment="1">
      <alignment vertical="center" wrapText="1"/>
    </xf>
    <xf numFmtId="0" fontId="53" fillId="0" borderId="0" xfId="21" applyFont="1" applyAlignment="1">
      <alignment wrapText="1"/>
    </xf>
    <xf numFmtId="0" fontId="14" fillId="0" borderId="0" xfId="39" applyFont="1" applyAlignment="1">
      <alignment vertical="center"/>
    </xf>
    <xf numFmtId="0" fontId="22" fillId="0" borderId="0" xfId="40" applyFont="1" applyAlignment="1">
      <alignment horizontal="center" vertical="center" wrapText="1"/>
    </xf>
    <xf numFmtId="0" fontId="22" fillId="0" borderId="0" xfId="40" applyFont="1" applyAlignment="1">
      <alignment horizontal="center" vertical="center"/>
    </xf>
    <xf numFmtId="0" fontId="52" fillId="0" borderId="0" xfId="40" applyFont="1" applyAlignment="1">
      <alignment horizontal="left" vertical="top"/>
    </xf>
    <xf numFmtId="0" fontId="5" fillId="0" borderId="0" xfId="40" applyFont="1" applyAlignment="1">
      <alignment horizontal="left" vertical="top"/>
    </xf>
    <xf numFmtId="0" fontId="5" fillId="0" borderId="0" xfId="40" applyFont="1"/>
    <xf numFmtId="0" fontId="13" fillId="0" borderId="0" xfId="40" applyFont="1" applyAlignment="1">
      <alignment vertical="top" wrapText="1"/>
    </xf>
    <xf numFmtId="0" fontId="13" fillId="0" borderId="0" xfId="40" applyFont="1" applyAlignment="1">
      <alignment vertical="top"/>
    </xf>
    <xf numFmtId="0" fontId="13" fillId="0" borderId="0" xfId="40" applyFont="1" applyAlignment="1">
      <alignment vertical="center" wrapText="1"/>
    </xf>
    <xf numFmtId="0" fontId="5" fillId="0" borderId="0" xfId="39" applyFont="1"/>
    <xf numFmtId="0" fontId="52" fillId="0" borderId="0" xfId="40" applyFont="1" applyAlignment="1">
      <alignment vertical="top"/>
    </xf>
    <xf numFmtId="0" fontId="52" fillId="0" borderId="0" xfId="40" applyFont="1" applyAlignment="1">
      <alignment vertical="center"/>
    </xf>
    <xf numFmtId="0" fontId="5" fillId="0" borderId="0" xfId="40" applyFont="1" applyAlignment="1">
      <alignment vertical="center"/>
    </xf>
    <xf numFmtId="0" fontId="55" fillId="0" borderId="0" xfId="21"/>
    <xf numFmtId="0" fontId="56" fillId="0" borderId="0" xfId="40" applyFont="1" applyAlignment="1">
      <alignment vertical="center"/>
    </xf>
    <xf numFmtId="0" fontId="5" fillId="0" borderId="0" xfId="41" applyFont="1" applyAlignment="1">
      <alignment vertical="center"/>
    </xf>
    <xf numFmtId="49" fontId="53" fillId="0" borderId="0" xfId="41" applyNumberFormat="1" applyFont="1"/>
    <xf numFmtId="0" fontId="5" fillId="0" borderId="0" xfId="41" applyFont="1" applyAlignment="1">
      <alignment horizontal="center" vertical="center"/>
    </xf>
    <xf numFmtId="0" fontId="13" fillId="0" borderId="0" xfId="49" applyFont="1" applyAlignment="1">
      <alignment horizontal="left" vertical="top"/>
    </xf>
    <xf numFmtId="0" fontId="5" fillId="0" borderId="0" xfId="49" applyFont="1" applyAlignment="1">
      <alignment horizontal="left" vertical="top"/>
    </xf>
    <xf numFmtId="0" fontId="5" fillId="0" borderId="0" xfId="45" applyFont="1" applyAlignment="1">
      <alignment horizontal="left" vertical="top"/>
    </xf>
    <xf numFmtId="0" fontId="5" fillId="0" borderId="0" xfId="49" applyFont="1" applyAlignment="1">
      <alignment vertical="top"/>
    </xf>
    <xf numFmtId="0" fontId="52" fillId="0" borderId="0" xfId="49" applyFont="1" applyAlignment="1">
      <alignment horizontal="left" vertical="top"/>
    </xf>
    <xf numFmtId="0" fontId="8" fillId="0" borderId="0" xfId="39" applyFont="1" applyAlignment="1">
      <alignment horizontal="center" vertical="center" wrapText="1"/>
    </xf>
    <xf numFmtId="0" fontId="5" fillId="0" borderId="0" xfId="40" applyFont="1" applyAlignment="1">
      <alignment horizontal="left" vertical="center"/>
    </xf>
    <xf numFmtId="0" fontId="5" fillId="0" borderId="0" xfId="40" applyFont="1" applyAlignment="1">
      <alignment horizontal="center" vertical="center"/>
    </xf>
    <xf numFmtId="0" fontId="5" fillId="0" borderId="0" xfId="39" applyFont="1" applyAlignment="1">
      <alignment horizontal="left" vertical="center"/>
    </xf>
    <xf numFmtId="0" fontId="52" fillId="0" borderId="0" xfId="39" applyFont="1" applyAlignment="1">
      <alignment horizontal="left" vertical="center"/>
    </xf>
    <xf numFmtId="0" fontId="5" fillId="0" borderId="0" xfId="40" applyFont="1" applyAlignment="1">
      <alignment vertical="center" wrapText="1"/>
    </xf>
    <xf numFmtId="0" fontId="5" fillId="0" borderId="0" xfId="21" applyFont="1" applyAlignment="1">
      <alignment vertical="center"/>
    </xf>
    <xf numFmtId="0" fontId="5" fillId="0" borderId="0" xfId="21" applyFont="1" applyAlignment="1">
      <alignment horizontal="center" vertical="center"/>
    </xf>
    <xf numFmtId="0" fontId="14" fillId="3" borderId="0" xfId="40" applyFont="1" applyFill="1" applyAlignment="1">
      <alignment vertical="center"/>
    </xf>
    <xf numFmtId="0" fontId="14" fillId="3" borderId="0" xfId="40" applyFont="1" applyFill="1" applyAlignment="1">
      <alignment vertical="top"/>
    </xf>
    <xf numFmtId="0" fontId="51" fillId="3" borderId="0" xfId="40" applyFont="1" applyFill="1" applyAlignment="1">
      <alignment horizontal="center" vertical="center"/>
    </xf>
    <xf numFmtId="0" fontId="51" fillId="0" borderId="0" xfId="40" applyFont="1" applyAlignment="1">
      <alignment horizontal="center" vertical="center"/>
    </xf>
    <xf numFmtId="0" fontId="14" fillId="4" borderId="1" xfId="40" applyFont="1" applyFill="1" applyBorder="1" applyAlignment="1">
      <alignment vertical="center"/>
    </xf>
    <xf numFmtId="0" fontId="5" fillId="4" borderId="3" xfId="40" applyFont="1" applyFill="1" applyBorder="1" applyAlignment="1">
      <alignment vertical="center"/>
    </xf>
    <xf numFmtId="0" fontId="14" fillId="4" borderId="3" xfId="40" applyFont="1" applyFill="1" applyBorder="1" applyAlignment="1">
      <alignment vertical="center"/>
    </xf>
    <xf numFmtId="0" fontId="52" fillId="4" borderId="3" xfId="40" applyFont="1" applyFill="1" applyBorder="1" applyAlignment="1">
      <alignment vertical="center"/>
    </xf>
    <xf numFmtId="0" fontId="54" fillId="4" borderId="3" xfId="39" applyFont="1" applyFill="1" applyBorder="1" applyAlignment="1">
      <alignment vertical="center"/>
    </xf>
    <xf numFmtId="0" fontId="5" fillId="4" borderId="3" xfId="39" applyFont="1" applyFill="1" applyBorder="1" applyAlignment="1">
      <alignment vertical="center"/>
    </xf>
    <xf numFmtId="0" fontId="14" fillId="4" borderId="18" xfId="40" applyFont="1" applyFill="1" applyBorder="1" applyAlignment="1">
      <alignment vertical="center"/>
    </xf>
    <xf numFmtId="0" fontId="57" fillId="0" borderId="0" xfId="39" applyFont="1" applyAlignment="1">
      <alignment vertical="center"/>
    </xf>
    <xf numFmtId="0" fontId="5" fillId="6" borderId="0" xfId="40" applyFont="1" applyFill="1"/>
    <xf numFmtId="0" fontId="14" fillId="6" borderId="0" xfId="40" applyFont="1" applyFill="1" applyAlignment="1">
      <alignment vertical="center"/>
    </xf>
    <xf numFmtId="0" fontId="5" fillId="6" borderId="0" xfId="40" applyFont="1" applyFill="1" applyAlignment="1">
      <alignment horizontal="center"/>
    </xf>
    <xf numFmtId="0" fontId="5" fillId="6" borderId="0" xfId="40" applyFont="1" applyFill="1" applyAlignment="1">
      <alignment horizontal="center" vertical="center"/>
    </xf>
    <xf numFmtId="0" fontId="5" fillId="6" borderId="0" xfId="21" applyFont="1" applyFill="1" applyAlignment="1">
      <alignment vertical="center"/>
    </xf>
    <xf numFmtId="0" fontId="14" fillId="6" borderId="0" xfId="40" applyFont="1" applyFill="1"/>
    <xf numFmtId="0" fontId="14" fillId="3" borderId="0" xfId="40" applyFont="1" applyFill="1" applyAlignment="1">
      <alignment horizontal="center"/>
    </xf>
    <xf numFmtId="0" fontId="51" fillId="6" borderId="0" xfId="40" applyFont="1" applyFill="1" applyAlignment="1">
      <alignment vertical="center"/>
    </xf>
    <xf numFmtId="0" fontId="51" fillId="3" borderId="0" xfId="40" applyFont="1" applyFill="1" applyAlignment="1">
      <alignment vertical="center"/>
    </xf>
    <xf numFmtId="0" fontId="31" fillId="3" borderId="0" xfId="40" applyFont="1" applyFill="1" applyAlignment="1">
      <alignment horizontal="center" vertical="center"/>
    </xf>
    <xf numFmtId="0" fontId="14" fillId="4" borderId="2" xfId="40" applyFont="1" applyFill="1" applyBorder="1" applyAlignment="1">
      <alignment vertical="center"/>
    </xf>
    <xf numFmtId="0" fontId="5" fillId="4" borderId="2" xfId="40" applyFont="1" applyFill="1" applyBorder="1" applyAlignment="1">
      <alignment horizontal="center" vertical="center"/>
    </xf>
    <xf numFmtId="0" fontId="5" fillId="4" borderId="0" xfId="40" applyFont="1" applyFill="1" applyAlignment="1">
      <alignment vertical="center"/>
    </xf>
    <xf numFmtId="0" fontId="14" fillId="4" borderId="0" xfId="40" applyFont="1" applyFill="1" applyAlignment="1">
      <alignment vertical="center"/>
    </xf>
    <xf numFmtId="0" fontId="5" fillId="4" borderId="0" xfId="40" applyFont="1" applyFill="1" applyAlignment="1">
      <alignment horizontal="center" vertical="center"/>
    </xf>
    <xf numFmtId="0" fontId="5" fillId="4" borderId="0" xfId="39" applyFont="1" applyFill="1" applyAlignment="1">
      <alignment horizontal="center" vertical="center"/>
    </xf>
    <xf numFmtId="0" fontId="52" fillId="4" borderId="0" xfId="40" applyFont="1" applyFill="1" applyAlignment="1">
      <alignment vertical="center"/>
    </xf>
    <xf numFmtId="0" fontId="14" fillId="4" borderId="0" xfId="40" applyFont="1" applyFill="1" applyAlignment="1">
      <alignment horizontal="center"/>
    </xf>
    <xf numFmtId="0" fontId="22" fillId="4" borderId="0" xfId="40" applyFont="1" applyFill="1" applyAlignment="1">
      <alignment vertical="center"/>
    </xf>
    <xf numFmtId="0" fontId="14" fillId="4" borderId="0" xfId="40" applyFont="1" applyFill="1"/>
    <xf numFmtId="0" fontId="5" fillId="4" borderId="0" xfId="21" applyFont="1" applyFill="1" applyAlignment="1">
      <alignment vertical="center"/>
    </xf>
    <xf numFmtId="49" fontId="5" fillId="4" borderId="0" xfId="21" applyNumberFormat="1" applyFont="1" applyFill="1" applyAlignment="1">
      <alignment vertical="center"/>
    </xf>
    <xf numFmtId="0" fontId="51" fillId="4" borderId="0" xfId="21" applyFont="1" applyFill="1" applyAlignment="1">
      <alignment vertical="center"/>
    </xf>
    <xf numFmtId="0" fontId="22" fillId="4" borderId="0" xfId="40" applyFont="1" applyFill="1" applyAlignment="1">
      <alignment horizontal="center" vertical="center"/>
    </xf>
    <xf numFmtId="0" fontId="54" fillId="4" borderId="0" xfId="39" applyFont="1" applyFill="1" applyAlignment="1">
      <alignment vertical="center"/>
    </xf>
    <xf numFmtId="0" fontId="5" fillId="4" borderId="0" xfId="39" applyFont="1" applyFill="1" applyAlignment="1">
      <alignment vertical="center"/>
    </xf>
    <xf numFmtId="49" fontId="22" fillId="4" borderId="0" xfId="40" applyNumberFormat="1" applyFont="1" applyFill="1" applyAlignment="1">
      <alignment vertical="center"/>
    </xf>
    <xf numFmtId="0" fontId="14" fillId="4" borderId="19" xfId="40" applyFont="1" applyFill="1" applyBorder="1" applyAlignment="1">
      <alignment vertical="center"/>
    </xf>
    <xf numFmtId="0" fontId="5" fillId="4" borderId="19" xfId="40" applyFont="1" applyFill="1" applyBorder="1" applyAlignment="1">
      <alignment horizontal="center" vertical="center"/>
    </xf>
    <xf numFmtId="0" fontId="22" fillId="4" borderId="19" xfId="40" applyFont="1" applyFill="1" applyBorder="1" applyAlignment="1">
      <alignment horizontal="center" vertical="center"/>
    </xf>
    <xf numFmtId="0" fontId="58" fillId="0" borderId="0" xfId="21" applyFont="1" applyAlignment="1">
      <alignment horizontal="center"/>
    </xf>
    <xf numFmtId="0" fontId="59" fillId="0" borderId="0" xfId="21" applyFont="1" applyAlignment="1">
      <alignment horizontal="center" vertical="top"/>
    </xf>
    <xf numFmtId="0" fontId="5" fillId="0" borderId="0" xfId="39" applyFont="1" applyAlignment="1">
      <alignment vertical="center" wrapText="1"/>
    </xf>
    <xf numFmtId="0" fontId="51" fillId="0" borderId="0" xfId="21" applyFont="1" applyAlignment="1">
      <alignment vertical="center"/>
    </xf>
    <xf numFmtId="0" fontId="51" fillId="6" borderId="0" xfId="21" applyFont="1" applyFill="1" applyAlignment="1">
      <alignment vertical="center"/>
    </xf>
    <xf numFmtId="0" fontId="5" fillId="6" borderId="0" xfId="21" applyFont="1" applyFill="1" applyAlignment="1">
      <alignment horizontal="center" vertical="center"/>
    </xf>
    <xf numFmtId="0" fontId="51" fillId="4" borderId="2" xfId="21" applyFont="1" applyFill="1" applyBorder="1" applyAlignment="1">
      <alignment vertical="center"/>
    </xf>
    <xf numFmtId="0" fontId="13" fillId="4" borderId="0" xfId="40" applyFont="1" applyFill="1" applyAlignment="1">
      <alignment vertical="center"/>
    </xf>
    <xf numFmtId="0" fontId="22" fillId="4" borderId="19" xfId="40" applyFont="1" applyFill="1" applyBorder="1" applyAlignment="1">
      <alignment vertical="center"/>
    </xf>
    <xf numFmtId="0" fontId="5" fillId="6" borderId="0" xfId="40" applyFont="1" applyFill="1" applyAlignment="1">
      <alignment vertical="center" wrapText="1"/>
    </xf>
    <xf numFmtId="0" fontId="14" fillId="3" borderId="0" xfId="40" applyFont="1" applyFill="1"/>
    <xf numFmtId="0" fontId="5" fillId="3" borderId="0" xfId="40" applyFont="1" applyFill="1"/>
    <xf numFmtId="0" fontId="14" fillId="0" borderId="0" xfId="40" applyFont="1" applyAlignment="1">
      <alignment horizontal="center"/>
    </xf>
    <xf numFmtId="0" fontId="14" fillId="4" borderId="2" xfId="40" applyFont="1" applyFill="1" applyBorder="1"/>
    <xf numFmtId="0" fontId="14" fillId="4" borderId="2" xfId="40" applyFont="1" applyFill="1" applyBorder="1" applyAlignment="1">
      <alignment horizontal="center"/>
    </xf>
    <xf numFmtId="0" fontId="5" fillId="4" borderId="2" xfId="40" applyFont="1" applyFill="1" applyBorder="1"/>
    <xf numFmtId="0" fontId="5" fillId="4" borderId="0" xfId="40" applyFont="1" applyFill="1"/>
    <xf numFmtId="0" fontId="14" fillId="4" borderId="19" xfId="40" applyFont="1" applyFill="1" applyBorder="1" applyAlignment="1">
      <alignment horizontal="center"/>
    </xf>
    <xf numFmtId="0" fontId="5" fillId="4" borderId="19" xfId="40" applyFont="1" applyFill="1" applyBorder="1"/>
    <xf numFmtId="0" fontId="14" fillId="4" borderId="19" xfId="40" applyFont="1" applyFill="1" applyBorder="1"/>
    <xf numFmtId="0" fontId="22" fillId="0" borderId="0" xfId="40" applyFont="1" applyAlignment="1">
      <alignment vertical="center"/>
    </xf>
    <xf numFmtId="0" fontId="5" fillId="0" borderId="0" xfId="21" applyFont="1" applyAlignment="1">
      <alignment horizontal="center"/>
    </xf>
    <xf numFmtId="0" fontId="5" fillId="0" borderId="0" xfId="21" applyFont="1" applyAlignment="1">
      <alignment wrapText="1"/>
    </xf>
    <xf numFmtId="0" fontId="14" fillId="4" borderId="14" xfId="40" applyFont="1" applyFill="1" applyBorder="1"/>
    <xf numFmtId="0" fontId="60" fillId="0" borderId="0" xfId="40" applyFont="1"/>
    <xf numFmtId="0" fontId="14" fillId="4" borderId="15" xfId="40" applyFont="1" applyFill="1" applyBorder="1"/>
    <xf numFmtId="0" fontId="14" fillId="4" borderId="20" xfId="40" applyFont="1" applyFill="1" applyBorder="1"/>
    <xf numFmtId="0" fontId="52" fillId="0" borderId="0" xfId="49" applyFont="1" applyAlignment="1">
      <alignment vertical="top"/>
    </xf>
    <xf numFmtId="0" fontId="16" fillId="0" borderId="0" xfId="49" applyFont="1" applyAlignment="1">
      <alignment horizontal="left" vertical="top"/>
    </xf>
    <xf numFmtId="0" fontId="16" fillId="0" borderId="0" xfId="45" applyFont="1" applyAlignment="1">
      <alignment horizontal="justify" vertical="top"/>
    </xf>
    <xf numFmtId="0" fontId="61" fillId="0" borderId="0" xfId="40" applyFont="1" applyAlignment="1">
      <alignment vertical="center"/>
    </xf>
    <xf numFmtId="49" fontId="5" fillId="0" borderId="0" xfId="41" applyNumberFormat="1" applyFont="1"/>
    <xf numFmtId="0" fontId="14" fillId="8" borderId="0" xfId="39" applyFont="1" applyFill="1" applyAlignment="1">
      <alignment horizontal="center" vertical="center"/>
    </xf>
    <xf numFmtId="0" fontId="14" fillId="0" borderId="0" xfId="40" applyFont="1" applyAlignment="1">
      <alignment wrapText="1"/>
    </xf>
    <xf numFmtId="0" fontId="56" fillId="0" borderId="0" xfId="21" applyFont="1" applyAlignment="1">
      <alignment vertical="center"/>
    </xf>
    <xf numFmtId="0" fontId="62" fillId="0" borderId="0" xfId="40" applyFont="1" applyAlignment="1">
      <alignment vertical="center"/>
    </xf>
    <xf numFmtId="0" fontId="52" fillId="0" borderId="0" xfId="40" applyFont="1" applyAlignment="1">
      <alignment horizontal="center"/>
    </xf>
    <xf numFmtId="0" fontId="56" fillId="0" borderId="0" xfId="40" applyFont="1"/>
    <xf numFmtId="0" fontId="55" fillId="0" borderId="0" xfId="32"/>
    <xf numFmtId="0" fontId="63" fillId="0" borderId="33" xfId="32" quotePrefix="1" applyFont="1" applyBorder="1" applyAlignment="1">
      <alignment horizontal="center" vertical="center"/>
    </xf>
    <xf numFmtId="0" fontId="63" fillId="0" borderId="33" xfId="0" quotePrefix="1" applyFont="1" applyBorder="1" applyAlignment="1">
      <alignment horizontal="center" vertical="center"/>
    </xf>
    <xf numFmtId="0" fontId="12" fillId="0" borderId="0" xfId="41" quotePrefix="1" applyFont="1" applyAlignment="1">
      <alignment vertical="center"/>
    </xf>
    <xf numFmtId="0" fontId="12" fillId="0" borderId="0" xfId="39" quotePrefix="1" applyFont="1" applyAlignment="1">
      <alignment horizontal="left"/>
    </xf>
    <xf numFmtId="0" fontId="12" fillId="0" borderId="0" xfId="39" quotePrefix="1" applyFont="1" applyAlignment="1">
      <alignment horizontal="left" vertical="center"/>
    </xf>
    <xf numFmtId="0" fontId="12" fillId="0" borderId="0" xfId="42" quotePrefix="1" applyFont="1" applyAlignment="1">
      <alignment vertical="top"/>
    </xf>
    <xf numFmtId="0" fontId="12" fillId="0" borderId="0" xfId="39" quotePrefix="1" applyFont="1" applyAlignment="1">
      <alignment horizontal="right"/>
    </xf>
    <xf numFmtId="0" fontId="12" fillId="0" borderId="0" xfId="39" quotePrefix="1" applyFont="1" applyAlignment="1">
      <alignment horizontal="right" vertical="top"/>
    </xf>
    <xf numFmtId="0" fontId="12" fillId="4" borderId="0" xfId="41" quotePrefix="1" applyFont="1" applyFill="1"/>
    <xf numFmtId="0" fontId="12" fillId="4" borderId="0" xfId="41" quotePrefix="1" applyFont="1" applyFill="1" applyAlignment="1">
      <alignment vertical="center"/>
    </xf>
    <xf numFmtId="0" fontId="15" fillId="4" borderId="0" xfId="41" quotePrefix="1" applyFont="1" applyFill="1" applyAlignment="1">
      <alignment vertical="center"/>
    </xf>
    <xf numFmtId="0" fontId="12" fillId="2" borderId="0" xfId="39" quotePrefix="1" applyFont="1" applyFill="1" applyAlignment="1">
      <alignment vertical="center"/>
    </xf>
    <xf numFmtId="0" fontId="8" fillId="0" borderId="0" xfId="39" quotePrefix="1" applyFont="1" applyAlignment="1">
      <alignment vertical="center"/>
    </xf>
    <xf numFmtId="0" fontId="12" fillId="0" borderId="0" xfId="39" quotePrefix="1" applyFont="1" applyAlignment="1">
      <alignment vertical="center"/>
    </xf>
    <xf numFmtId="0" fontId="19" fillId="0" borderId="0" xfId="0" quotePrefix="1" applyFont="1"/>
    <xf numFmtId="0" fontId="35" fillId="0" borderId="0" xfId="0" quotePrefix="1" applyFont="1"/>
    <xf numFmtId="0" fontId="12" fillId="0" borderId="7" xfId="39" quotePrefix="1" applyFont="1" applyBorder="1" applyAlignment="1">
      <alignment vertical="center"/>
    </xf>
    <xf numFmtId="0" fontId="12" fillId="0" borderId="7" xfId="39" quotePrefix="1" applyFont="1" applyBorder="1"/>
    <xf numFmtId="0" fontId="12" fillId="0" borderId="22" xfId="39" quotePrefix="1" applyFont="1" applyBorder="1" applyAlignment="1">
      <alignment vertical="center"/>
    </xf>
    <xf numFmtId="0" fontId="12" fillId="0" borderId="0" xfId="39" quotePrefix="1" applyFont="1"/>
    <xf numFmtId="0" fontId="12" fillId="0" borderId="0" xfId="41" quotePrefix="1" applyFont="1" applyAlignment="1">
      <alignment vertical="top"/>
    </xf>
    <xf numFmtId="0" fontId="12" fillId="0" borderId="0" xfId="39" quotePrefix="1" applyFont="1" applyAlignment="1">
      <alignment vertical="top"/>
    </xf>
    <xf numFmtId="0" fontId="12" fillId="0" borderId="0" xfId="39" quotePrefix="1" applyFont="1" applyAlignment="1">
      <alignment horizontal="center" vertical="top"/>
    </xf>
    <xf numFmtId="0" fontId="8" fillId="0" borderId="0" xfId="39" quotePrefix="1" applyFont="1" applyAlignment="1">
      <alignment horizontal="center" vertical="center"/>
    </xf>
    <xf numFmtId="0" fontId="12" fillId="0" borderId="23" xfId="48" applyFont="1" applyBorder="1" applyAlignment="1">
      <alignment vertical="center" wrapText="1"/>
    </xf>
    <xf numFmtId="0" fontId="12" fillId="0" borderId="29" xfId="48" applyFont="1" applyBorder="1" applyAlignment="1">
      <alignment vertical="center" wrapText="1"/>
    </xf>
    <xf numFmtId="0" fontId="13" fillId="0" borderId="0" xfId="48" applyFont="1" applyAlignment="1">
      <alignment vertical="top"/>
    </xf>
    <xf numFmtId="0" fontId="13" fillId="0" borderId="5" xfId="48" applyFont="1" applyBorder="1" applyAlignment="1">
      <alignment vertical="top"/>
    </xf>
    <xf numFmtId="0" fontId="13" fillId="0" borderId="9" xfId="48" applyFont="1" applyBorder="1" applyAlignment="1">
      <alignment vertical="top"/>
    </xf>
    <xf numFmtId="0" fontId="13" fillId="0" borderId="3" xfId="48" applyFont="1" applyBorder="1" applyAlignment="1">
      <alignment vertical="top"/>
    </xf>
    <xf numFmtId="0" fontId="13" fillId="0" borderId="21" xfId="48" applyFont="1" applyBorder="1" applyAlignment="1">
      <alignment vertical="top"/>
    </xf>
    <xf numFmtId="0" fontId="13" fillId="0" borderId="6" xfId="48" applyFont="1" applyBorder="1" applyAlignment="1">
      <alignment vertical="top"/>
    </xf>
    <xf numFmtId="0" fontId="13" fillId="0" borderId="7" xfId="48" applyFont="1" applyBorder="1" applyAlignment="1">
      <alignment vertical="top"/>
    </xf>
    <xf numFmtId="0" fontId="13" fillId="0" borderId="12" xfId="48" applyFont="1" applyBorder="1" applyAlignment="1">
      <alignment vertical="top"/>
    </xf>
    <xf numFmtId="0" fontId="31" fillId="10" borderId="5" xfId="48" applyFont="1" applyFill="1" applyBorder="1" applyAlignment="1">
      <alignment horizontal="left" vertical="top"/>
    </xf>
    <xf numFmtId="0" fontId="31" fillId="10" borderId="5" xfId="48" applyFont="1" applyFill="1" applyBorder="1" applyAlignment="1">
      <alignment vertical="top" wrapText="1"/>
    </xf>
    <xf numFmtId="0" fontId="0" fillId="10" borderId="9" xfId="0" applyFill="1" applyBorder="1"/>
    <xf numFmtId="0" fontId="19" fillId="10" borderId="0" xfId="0" applyFont="1" applyFill="1" applyAlignment="1">
      <alignment vertical="center"/>
    </xf>
    <xf numFmtId="0" fontId="19" fillId="10" borderId="21" xfId="0" applyFont="1" applyFill="1" applyBorder="1" applyAlignment="1">
      <alignment vertical="center"/>
    </xf>
    <xf numFmtId="0" fontId="19" fillId="10" borderId="3" xfId="0" applyFont="1" applyFill="1" applyBorder="1" applyAlignment="1">
      <alignment vertical="center"/>
    </xf>
    <xf numFmtId="0" fontId="19" fillId="10" borderId="6" xfId="0" applyFont="1" applyFill="1" applyBorder="1" applyAlignment="1">
      <alignment vertical="center"/>
    </xf>
    <xf numFmtId="0" fontId="19" fillId="10" borderId="7" xfId="0" applyFont="1" applyFill="1" applyBorder="1" applyAlignment="1">
      <alignment vertical="center"/>
    </xf>
    <xf numFmtId="0" fontId="19" fillId="10" borderId="12" xfId="0" applyFont="1" applyFill="1" applyBorder="1" applyAlignment="1">
      <alignment vertical="center"/>
    </xf>
    <xf numFmtId="0" fontId="0" fillId="10" borderId="0" xfId="0" applyFill="1"/>
    <xf numFmtId="0" fontId="0" fillId="10" borderId="21" xfId="0" applyFill="1" applyBorder="1"/>
    <xf numFmtId="0" fontId="40" fillId="10" borderId="4" xfId="0" applyFont="1" applyFill="1" applyBorder="1" applyAlignment="1">
      <alignment horizontal="left" vertical="top"/>
    </xf>
    <xf numFmtId="0" fontId="40" fillId="10" borderId="4" xfId="0" applyFont="1" applyFill="1" applyBorder="1" applyAlignment="1">
      <alignment horizontal="left"/>
    </xf>
    <xf numFmtId="0" fontId="40" fillId="10" borderId="0" xfId="0" applyFont="1" applyFill="1"/>
    <xf numFmtId="0" fontId="70" fillId="10" borderId="0" xfId="0" applyFont="1" applyFill="1"/>
    <xf numFmtId="0" fontId="70" fillId="10" borderId="0" xfId="0" applyFont="1" applyFill="1" applyAlignment="1">
      <alignment vertical="center"/>
    </xf>
    <xf numFmtId="0" fontId="40" fillId="10" borderId="0" xfId="0" applyFont="1" applyFill="1" applyAlignment="1">
      <alignment vertical="center"/>
    </xf>
    <xf numFmtId="0" fontId="12" fillId="0" borderId="0" xfId="48" applyFont="1" applyAlignment="1">
      <alignment vertical="top"/>
    </xf>
    <xf numFmtId="0" fontId="12" fillId="0" borderId="0" xfId="48" applyFont="1" applyAlignment="1">
      <alignment horizontal="center" vertical="top"/>
    </xf>
    <xf numFmtId="0" fontId="15" fillId="0" borderId="0" xfId="48" applyFont="1" applyAlignment="1">
      <alignment horizontal="center" vertical="top"/>
    </xf>
    <xf numFmtId="0" fontId="15" fillId="0" borderId="0" xfId="41" applyFont="1" applyAlignment="1">
      <alignment horizontal="left" vertical="center"/>
    </xf>
    <xf numFmtId="0" fontId="15" fillId="0" borderId="0" xfId="41" applyFont="1" applyAlignment="1">
      <alignment horizontal="left" vertical="center" wrapText="1"/>
    </xf>
    <xf numFmtId="0" fontId="75" fillId="0" borderId="0" xfId="52" applyFont="1" applyBorder="1" applyAlignment="1">
      <alignment horizontal="center" wrapText="1"/>
    </xf>
    <xf numFmtId="0" fontId="3" fillId="0" borderId="7" xfId="39" applyFont="1" applyBorder="1" applyAlignment="1">
      <alignment horizontal="left"/>
    </xf>
    <xf numFmtId="0" fontId="3" fillId="3" borderId="7" xfId="39" applyFont="1" applyFill="1" applyBorder="1" applyAlignment="1">
      <alignment horizontal="center"/>
    </xf>
    <xf numFmtId="0" fontId="11" fillId="3" borderId="7" xfId="39" applyFont="1" applyFill="1" applyBorder="1" applyAlignment="1">
      <alignment horizontal="center" vertical="center"/>
    </xf>
    <xf numFmtId="0" fontId="11" fillId="3" borderId="7" xfId="39" applyFont="1" applyFill="1" applyBorder="1" applyAlignment="1">
      <alignment vertical="center"/>
    </xf>
    <xf numFmtId="0" fontId="12" fillId="0" borderId="0" xfId="21" applyFont="1" applyAlignment="1">
      <alignment vertical="top" wrapText="1"/>
    </xf>
    <xf numFmtId="0" fontId="11" fillId="0" borderId="15" xfId="42" applyFont="1" applyBorder="1" applyAlignment="1">
      <alignment horizontal="left" vertical="top" wrapText="1"/>
    </xf>
    <xf numFmtId="0" fontId="11" fillId="0" borderId="0" xfId="39" applyFont="1" applyAlignment="1">
      <alignment horizontal="center"/>
    </xf>
    <xf numFmtId="0" fontId="43" fillId="0" borderId="0" xfId="39" applyFont="1" applyAlignment="1">
      <alignment horizontal="center" vertical="center"/>
    </xf>
    <xf numFmtId="0" fontId="20" fillId="0" borderId="20" xfId="39" applyFont="1" applyBorder="1" applyAlignment="1">
      <alignment vertical="center"/>
    </xf>
    <xf numFmtId="0" fontId="20" fillId="10" borderId="0" xfId="39" applyFont="1" applyFill="1" applyAlignment="1">
      <alignment vertical="center"/>
    </xf>
    <xf numFmtId="0" fontId="20" fillId="10" borderId="15" xfId="39" applyFont="1" applyFill="1" applyBorder="1" applyAlignment="1">
      <alignment vertical="center"/>
    </xf>
    <xf numFmtId="0" fontId="26" fillId="10" borderId="0" xfId="39" applyFont="1" applyFill="1" applyAlignment="1">
      <alignment vertical="center"/>
    </xf>
    <xf numFmtId="0" fontId="26" fillId="10" borderId="15" xfId="39" applyFont="1" applyFill="1" applyBorder="1" applyAlignment="1">
      <alignment vertical="center"/>
    </xf>
    <xf numFmtId="0" fontId="9" fillId="10" borderId="0" xfId="39" applyFont="1" applyFill="1" applyAlignment="1">
      <alignment horizontal="center" vertical="center"/>
    </xf>
    <xf numFmtId="0" fontId="9" fillId="10" borderId="15" xfId="39" applyFont="1" applyFill="1" applyBorder="1" applyAlignment="1">
      <alignment horizontal="center" vertical="center"/>
    </xf>
    <xf numFmtId="0" fontId="15" fillId="10" borderId="0" xfId="39" applyFont="1" applyFill="1" applyAlignment="1">
      <alignment horizontal="center" vertical="center"/>
    </xf>
    <xf numFmtId="0" fontId="15" fillId="10" borderId="15" xfId="39" applyFont="1" applyFill="1" applyBorder="1" applyAlignment="1">
      <alignment horizontal="center" vertical="center"/>
    </xf>
    <xf numFmtId="0" fontId="3" fillId="10" borderId="0" xfId="39" applyFont="1" applyFill="1"/>
    <xf numFmtId="0" fontId="3" fillId="10" borderId="15" xfId="39" applyFont="1" applyFill="1" applyBorder="1"/>
    <xf numFmtId="0" fontId="0" fillId="10" borderId="19" xfId="0" applyFill="1" applyBorder="1"/>
    <xf numFmtId="0" fontId="3" fillId="10" borderId="19" xfId="39" applyFont="1" applyFill="1" applyBorder="1"/>
    <xf numFmtId="0" fontId="3" fillId="10" borderId="20" xfId="39" applyFont="1" applyFill="1" applyBorder="1"/>
    <xf numFmtId="0" fontId="0" fillId="10" borderId="15" xfId="0" applyFill="1" applyBorder="1"/>
    <xf numFmtId="0" fontId="0" fillId="10" borderId="20" xfId="0" applyFill="1" applyBorder="1"/>
    <xf numFmtId="0" fontId="19" fillId="0" borderId="0" xfId="43" applyFont="1" applyAlignment="1">
      <alignment horizontal="left" vertical="center"/>
    </xf>
    <xf numFmtId="0" fontId="3" fillId="0" borderId="35" xfId="39" applyFont="1" applyBorder="1"/>
    <xf numFmtId="0" fontId="11" fillId="0" borderId="0" xfId="42" quotePrefix="1" applyFont="1" applyAlignment="1">
      <alignment horizontal="left" vertical="top"/>
    </xf>
    <xf numFmtId="0" fontId="15" fillId="0" borderId="0" xfId="42" applyFont="1" applyAlignment="1">
      <alignment horizontal="left" vertical="top"/>
    </xf>
    <xf numFmtId="0" fontId="12" fillId="0" borderId="0" xfId="42" applyFont="1" applyAlignment="1">
      <alignment horizontal="left" vertical="top"/>
    </xf>
    <xf numFmtId="2" fontId="0" fillId="0" borderId="0" xfId="0" applyNumberFormat="1" applyBorder="1"/>
    <xf numFmtId="0" fontId="0" fillId="0" borderId="0" xfId="0" applyBorder="1"/>
    <xf numFmtId="0" fontId="12" fillId="0" borderId="0" xfId="40" applyFont="1" applyBorder="1" applyAlignment="1">
      <alignment vertical="center"/>
    </xf>
    <xf numFmtId="0" fontId="12" fillId="0" borderId="0" xfId="41" applyFont="1" applyBorder="1" applyAlignment="1">
      <alignment vertical="center"/>
    </xf>
    <xf numFmtId="0" fontId="3" fillId="0" borderId="0" xfId="39" applyFont="1" applyBorder="1"/>
    <xf numFmtId="0" fontId="12" fillId="0" borderId="0" xfId="41" applyFont="1" applyBorder="1" applyAlignment="1">
      <alignment wrapText="1"/>
    </xf>
    <xf numFmtId="0" fontId="12" fillId="0" borderId="0" xfId="41" applyFont="1" applyBorder="1" applyAlignment="1">
      <alignment horizontal="center" vertical="center"/>
    </xf>
    <xf numFmtId="0" fontId="12" fillId="0" borderId="0" xfId="41" applyFont="1" applyBorder="1" applyAlignment="1">
      <alignment horizontal="right" wrapText="1"/>
    </xf>
    <xf numFmtId="2" fontId="12" fillId="0" borderId="0" xfId="39" applyNumberFormat="1" applyFont="1" applyAlignment="1">
      <alignment horizontal="left" vertical="top"/>
    </xf>
    <xf numFmtId="0" fontId="9" fillId="0" borderId="3" xfId="39" applyFont="1" applyBorder="1" applyAlignment="1">
      <alignment horizontal="center" vertical="center"/>
    </xf>
    <xf numFmtId="0" fontId="75" fillId="0" borderId="5" xfId="52" applyFont="1" applyBorder="1" applyAlignment="1">
      <alignment horizontal="center" wrapText="1"/>
    </xf>
    <xf numFmtId="0" fontId="11" fillId="0" borderId="0" xfId="42" applyFont="1" applyBorder="1" applyAlignment="1">
      <alignment horizontal="left" vertical="top" wrapText="1"/>
    </xf>
    <xf numFmtId="0" fontId="12" fillId="0" borderId="0" xfId="42" quotePrefix="1" applyFont="1" applyAlignment="1">
      <alignment horizontal="left" vertical="center"/>
    </xf>
    <xf numFmtId="0" fontId="12" fillId="0" borderId="0" xfId="39" quotePrefix="1" applyFont="1" applyAlignment="1">
      <alignment horizontal="right" vertical="center"/>
    </xf>
    <xf numFmtId="0" fontId="3" fillId="0" borderId="0" xfId="39" applyFont="1" applyAlignment="1">
      <alignment horizontal="right"/>
    </xf>
    <xf numFmtId="0" fontId="0" fillId="0" borderId="0" xfId="0" applyAlignment="1">
      <alignment horizontal="right"/>
    </xf>
    <xf numFmtId="0" fontId="26" fillId="0" borderId="0" xfId="39" applyFont="1" applyAlignment="1">
      <alignment horizontal="right"/>
    </xf>
    <xf numFmtId="0" fontId="43" fillId="0" borderId="0" xfId="39" applyFont="1" applyAlignment="1">
      <alignment horizontal="right" vertical="center"/>
    </xf>
    <xf numFmtId="0" fontId="2" fillId="0" borderId="0" xfId="0" applyFont="1"/>
    <xf numFmtId="0" fontId="55" fillId="0" borderId="0" xfId="32" applyFont="1" applyAlignment="1">
      <alignment horizontal="center"/>
    </xf>
    <xf numFmtId="0" fontId="63" fillId="0" borderId="33" xfId="0" applyFont="1" applyBorder="1" applyAlignment="1">
      <alignment horizontal="center" vertical="center"/>
    </xf>
    <xf numFmtId="49" fontId="77" fillId="0" borderId="33" xfId="0" quotePrefix="1" applyNumberFormat="1" applyFont="1" applyBorder="1" applyAlignment="1">
      <alignment horizontal="center" vertical="center" wrapText="1"/>
    </xf>
    <xf numFmtId="0" fontId="63" fillId="0" borderId="33" xfId="0" quotePrefix="1" applyFont="1" applyFill="1" applyBorder="1" applyAlignment="1">
      <alignment horizontal="center" vertical="center"/>
    </xf>
    <xf numFmtId="0" fontId="63" fillId="11" borderId="33" xfId="0" quotePrefix="1" applyFont="1" applyFill="1" applyBorder="1" applyAlignment="1">
      <alignment horizontal="center" vertical="center"/>
    </xf>
    <xf numFmtId="0" fontId="78" fillId="11" borderId="33" xfId="32" applyFont="1" applyFill="1" applyBorder="1" applyAlignment="1">
      <alignment horizontal="center" vertical="center"/>
    </xf>
    <xf numFmtId="0" fontId="12" fillId="0" borderId="0" xfId="39" quotePrefix="1" applyFont="1" applyBorder="1" applyAlignment="1">
      <alignment horizontal="right" vertical="top"/>
    </xf>
    <xf numFmtId="0" fontId="37" fillId="4" borderId="4" xfId="48" applyFont="1" applyFill="1" applyBorder="1" applyAlignment="1"/>
    <xf numFmtId="0" fontId="31" fillId="4" borderId="5" xfId="48" applyFont="1" applyFill="1" applyBorder="1" applyAlignment="1">
      <alignment horizontal="left"/>
    </xf>
    <xf numFmtId="0" fontId="31" fillId="4" borderId="9" xfId="48" applyFont="1" applyFill="1" applyBorder="1" applyAlignment="1">
      <alignment wrapText="1"/>
    </xf>
    <xf numFmtId="0" fontId="0" fillId="0" borderId="0" xfId="0" applyAlignment="1"/>
    <xf numFmtId="0" fontId="0" fillId="0" borderId="15" xfId="0" applyBorder="1" applyAlignment="1"/>
    <xf numFmtId="0" fontId="40" fillId="10" borderId="0" xfId="0" applyFont="1" applyFill="1" applyAlignment="1"/>
    <xf numFmtId="0" fontId="0" fillId="10" borderId="21" xfId="0" applyFill="1" applyBorder="1" applyAlignment="1"/>
    <xf numFmtId="0" fontId="37" fillId="0" borderId="0" xfId="48" applyFont="1" applyAlignment="1"/>
    <xf numFmtId="0" fontId="0" fillId="0" borderId="0" xfId="0" applyAlignment="1">
      <alignment vertical="top"/>
    </xf>
    <xf numFmtId="0" fontId="40" fillId="10" borderId="0" xfId="0" applyFont="1" applyFill="1" applyAlignment="1">
      <alignment vertical="top"/>
    </xf>
    <xf numFmtId="0" fontId="19" fillId="10" borderId="21" xfId="0" applyFont="1" applyFill="1" applyBorder="1" applyAlignment="1">
      <alignment vertical="top"/>
    </xf>
    <xf numFmtId="0" fontId="37" fillId="4" borderId="3" xfId="48" applyFont="1" applyFill="1" applyBorder="1" applyAlignment="1"/>
    <xf numFmtId="0" fontId="31" fillId="4" borderId="0" xfId="48" applyFont="1" applyFill="1" applyAlignment="1">
      <alignment horizontal="left"/>
    </xf>
    <xf numFmtId="0" fontId="32" fillId="4" borderId="21" xfId="48" applyFont="1" applyFill="1" applyBorder="1" applyAlignment="1">
      <alignment wrapText="1"/>
    </xf>
    <xf numFmtId="0" fontId="70" fillId="10" borderId="0" xfId="0" applyFont="1" applyFill="1" applyAlignment="1"/>
    <xf numFmtId="0" fontId="19" fillId="10" borderId="21" xfId="0" applyFont="1" applyFill="1" applyBorder="1" applyAlignment="1"/>
    <xf numFmtId="0" fontId="37" fillId="4" borderId="6" xfId="48" applyFont="1" applyFill="1" applyBorder="1" applyAlignment="1">
      <alignment vertical="top"/>
    </xf>
    <xf numFmtId="0" fontId="70" fillId="10" borderId="7" xfId="0" applyFont="1" applyFill="1" applyBorder="1" applyAlignment="1">
      <alignment vertical="top"/>
    </xf>
    <xf numFmtId="0" fontId="19" fillId="10" borderId="12" xfId="0" applyFont="1" applyFill="1" applyBorder="1" applyAlignment="1">
      <alignment vertical="top"/>
    </xf>
    <xf numFmtId="0" fontId="31" fillId="4" borderId="9" xfId="48" applyFont="1" applyFill="1" applyBorder="1" applyAlignment="1"/>
    <xf numFmtId="0" fontId="31" fillId="4" borderId="10" xfId="48" applyFont="1" applyFill="1" applyBorder="1" applyAlignment="1">
      <alignment horizontal="left"/>
    </xf>
    <xf numFmtId="0" fontId="31" fillId="4" borderId="21" xfId="48" applyFont="1" applyFill="1" applyBorder="1" applyAlignment="1"/>
    <xf numFmtId="0" fontId="40" fillId="10" borderId="21" xfId="0" applyFont="1" applyFill="1" applyBorder="1" applyAlignment="1"/>
    <xf numFmtId="0" fontId="31" fillId="0" borderId="0" xfId="48" applyFont="1" applyAlignment="1"/>
    <xf numFmtId="0" fontId="40" fillId="10" borderId="3" xfId="0" quotePrefix="1" applyFont="1" applyFill="1" applyBorder="1" applyAlignment="1">
      <alignment vertical="center"/>
    </xf>
    <xf numFmtId="0" fontId="40" fillId="10" borderId="3" xfId="0" applyFont="1" applyFill="1" applyBorder="1" applyAlignment="1">
      <alignment vertical="center"/>
    </xf>
    <xf numFmtId="0" fontId="40" fillId="10" borderId="6" xfId="0" applyFont="1" applyFill="1" applyBorder="1" applyAlignment="1">
      <alignment vertical="center"/>
    </xf>
    <xf numFmtId="0" fontId="40" fillId="10" borderId="3" xfId="0" quotePrefix="1" applyFont="1" applyFill="1" applyBorder="1" applyAlignment="1">
      <alignment vertical="top"/>
    </xf>
    <xf numFmtId="0" fontId="40" fillId="10" borderId="3" xfId="0" applyFont="1" applyFill="1" applyBorder="1" applyAlignment="1"/>
    <xf numFmtId="0" fontId="40" fillId="10" borderId="6" xfId="0" applyFont="1" applyFill="1" applyBorder="1" applyAlignment="1">
      <alignment vertical="top"/>
    </xf>
    <xf numFmtId="0" fontId="40" fillId="10" borderId="3" xfId="0" quotePrefix="1" applyFont="1" applyFill="1" applyBorder="1" applyAlignment="1">
      <alignment horizontal="left" vertical="center"/>
    </xf>
    <xf numFmtId="0" fontId="80" fillId="10" borderId="4" xfId="0" applyFont="1" applyFill="1" applyBorder="1"/>
    <xf numFmtId="0" fontId="40" fillId="10" borderId="3" xfId="0" quotePrefix="1" applyFont="1" applyFill="1" applyBorder="1" applyAlignment="1">
      <alignment horizontal="left"/>
    </xf>
    <xf numFmtId="0" fontId="80" fillId="10" borderId="0" xfId="0" applyFont="1" applyFill="1"/>
    <xf numFmtId="0" fontId="40" fillId="10" borderId="3" xfId="0" applyFont="1" applyFill="1" applyBorder="1" applyAlignment="1">
      <alignment horizontal="left" vertical="center"/>
    </xf>
    <xf numFmtId="0" fontId="19" fillId="0" borderId="0" xfId="0" quotePrefix="1" applyNumberFormat="1" applyFont="1" applyAlignment="1"/>
    <xf numFmtId="0" fontId="0" fillId="0" borderId="3" xfId="0" applyBorder="1" applyAlignment="1">
      <alignment vertical="top"/>
    </xf>
    <xf numFmtId="0" fontId="13" fillId="0" borderId="0" xfId="39" applyFont="1" applyAlignment="1">
      <alignment vertical="top" wrapText="1"/>
    </xf>
    <xf numFmtId="0" fontId="3" fillId="0" borderId="0" xfId="39" applyFont="1" applyAlignment="1">
      <alignment vertical="top"/>
    </xf>
    <xf numFmtId="0" fontId="0" fillId="0" borderId="15" xfId="0" applyBorder="1" applyAlignment="1">
      <alignment vertical="top"/>
    </xf>
    <xf numFmtId="0" fontId="81" fillId="12" borderId="33" xfId="0" applyFont="1" applyFill="1" applyBorder="1" applyAlignment="1">
      <alignment horizontal="center" vertical="center" wrapText="1"/>
    </xf>
    <xf numFmtId="0" fontId="63" fillId="0" borderId="33" xfId="32" quotePrefix="1" applyFont="1" applyBorder="1" applyAlignment="1">
      <alignment horizontal="center" vertical="center" wrapText="1"/>
    </xf>
    <xf numFmtId="0" fontId="5" fillId="0" borderId="0" xfId="49" applyFont="1" applyAlignment="1">
      <alignment horizontal="justify" vertical="top" wrapText="1" readingOrder="1"/>
    </xf>
    <xf numFmtId="0" fontId="8" fillId="0" borderId="0" xfId="39" applyFont="1" applyAlignment="1">
      <alignment horizontal="center" vertical="center"/>
    </xf>
    <xf numFmtId="0" fontId="20" fillId="0" borderId="0" xfId="8" applyFont="1" applyFill="1" applyBorder="1" applyAlignment="1">
      <alignment horizontal="center" vertical="center" wrapText="1"/>
    </xf>
    <xf numFmtId="0" fontId="13" fillId="0" borderId="0" xfId="39" applyFont="1" applyAlignment="1">
      <alignment horizontal="center" vertical="center" wrapText="1"/>
    </xf>
    <xf numFmtId="0" fontId="22" fillId="0" borderId="0" xfId="40" applyFont="1" applyAlignment="1">
      <alignment horizontal="center" vertical="center" wrapText="1"/>
    </xf>
    <xf numFmtId="0" fontId="5" fillId="0" borderId="0" xfId="40" applyFont="1" applyAlignment="1">
      <alignment horizontal="center" vertical="center"/>
    </xf>
    <xf numFmtId="0" fontId="14" fillId="0" borderId="0" xfId="39" applyFont="1" applyAlignment="1">
      <alignment horizontal="center" vertical="center"/>
    </xf>
    <xf numFmtId="0" fontId="13" fillId="0" borderId="0" xfId="40" applyFont="1" applyAlignment="1">
      <alignment horizontal="center" vertical="center" textRotation="90" wrapText="1"/>
    </xf>
    <xf numFmtId="0" fontId="13" fillId="0" borderId="0" xfId="40" applyFont="1" applyAlignment="1">
      <alignment horizontal="center" vertical="center" textRotation="90"/>
    </xf>
    <xf numFmtId="0" fontId="51" fillId="0" borderId="0" xfId="21" applyFont="1" applyAlignment="1">
      <alignment horizontal="center" vertical="center" wrapText="1"/>
    </xf>
    <xf numFmtId="0" fontId="51" fillId="0" borderId="0" xfId="21" applyFont="1" applyAlignment="1">
      <alignment horizontal="center" vertical="center"/>
    </xf>
    <xf numFmtId="0" fontId="14" fillId="3" borderId="0" xfId="40" applyFont="1" applyFill="1" applyAlignment="1">
      <alignment horizontal="center"/>
    </xf>
    <xf numFmtId="0" fontId="22" fillId="0" borderId="0" xfId="21" applyFont="1" applyAlignment="1">
      <alignment horizontal="center" wrapText="1"/>
    </xf>
    <xf numFmtId="0" fontId="12" fillId="0" borderId="0" xfId="21" applyFont="1" applyAlignment="1">
      <alignment horizontal="center" vertical="top" wrapText="1"/>
    </xf>
    <xf numFmtId="0" fontId="52" fillId="0" borderId="0" xfId="40" applyFont="1" applyAlignment="1">
      <alignment horizontal="left" vertical="top" wrapText="1"/>
    </xf>
    <xf numFmtId="0" fontId="52" fillId="0" borderId="0" xfId="49" applyFont="1" applyAlignment="1">
      <alignment horizontal="justify" vertical="top" wrapText="1" readingOrder="1"/>
    </xf>
    <xf numFmtId="0" fontId="52" fillId="0" borderId="0" xfId="45" applyFont="1" applyAlignment="1">
      <alignment horizontal="justify" vertical="top"/>
    </xf>
    <xf numFmtId="0" fontId="54" fillId="0" borderId="0" xfId="39" applyFont="1" applyAlignment="1">
      <alignment horizontal="center" vertical="center"/>
    </xf>
    <xf numFmtId="0" fontId="5" fillId="0" borderId="0" xfId="49" applyFont="1" applyAlignment="1">
      <alignment horizontal="justify" wrapText="1" readingOrder="1"/>
    </xf>
    <xf numFmtId="0" fontId="5" fillId="0" borderId="0" xfId="40" applyFont="1" applyAlignment="1">
      <alignment horizontal="left" vertical="center" wrapText="1"/>
    </xf>
    <xf numFmtId="0" fontId="13" fillId="0" borderId="0" xfId="40" applyFont="1" applyAlignment="1">
      <alignment horizontal="left" vertical="top" wrapText="1"/>
    </xf>
    <xf numFmtId="0" fontId="13" fillId="0" borderId="0" xfId="49" applyFont="1" applyAlignment="1">
      <alignment horizontal="justify" vertical="top" wrapText="1"/>
    </xf>
    <xf numFmtId="0" fontId="5" fillId="0" borderId="0" xfId="40" applyFont="1" applyAlignment="1">
      <alignment horizontal="left" vertical="top" wrapText="1"/>
    </xf>
    <xf numFmtId="0" fontId="51" fillId="0" borderId="0" xfId="40" applyFont="1" applyAlignment="1">
      <alignment horizontal="center" vertical="center"/>
    </xf>
    <xf numFmtId="0" fontId="51" fillId="0" borderId="8" xfId="42" applyFont="1" applyBorder="1" applyAlignment="1">
      <alignment horizontal="center" vertical="center" wrapText="1"/>
    </xf>
    <xf numFmtId="0" fontId="51" fillId="0" borderId="5" xfId="42" applyFont="1" applyBorder="1" applyAlignment="1">
      <alignment horizontal="center" vertical="center" wrapText="1"/>
    </xf>
    <xf numFmtId="0" fontId="51" fillId="0" borderId="9" xfId="42" applyFont="1" applyBorder="1" applyAlignment="1">
      <alignment horizontal="center" vertical="center" wrapText="1"/>
    </xf>
    <xf numFmtId="0" fontId="51" fillId="0" borderId="11" xfId="42" applyFont="1" applyBorder="1" applyAlignment="1">
      <alignment horizontal="center" vertical="center" wrapText="1"/>
    </xf>
    <xf numFmtId="0" fontId="51" fillId="0" borderId="7" xfId="42" applyFont="1" applyBorder="1" applyAlignment="1">
      <alignment horizontal="center" vertical="center" wrapText="1"/>
    </xf>
    <xf numFmtId="0" fontId="51" fillId="0" borderId="12" xfId="42" applyFont="1" applyBorder="1" applyAlignment="1">
      <alignment horizontal="center" vertical="center" wrapText="1"/>
    </xf>
    <xf numFmtId="0" fontId="11" fillId="0" borderId="0" xfId="42" applyFont="1" applyAlignment="1">
      <alignment horizontal="left" vertical="top" wrapText="1"/>
    </xf>
    <xf numFmtId="0" fontId="51" fillId="0" borderId="8" xfId="42" applyFont="1" applyBorder="1" applyAlignment="1">
      <alignment horizontal="center" vertical="top" wrapText="1"/>
    </xf>
    <xf numFmtId="0" fontId="51" fillId="0" borderId="5" xfId="42" applyFont="1" applyBorder="1" applyAlignment="1">
      <alignment horizontal="center" vertical="top" wrapText="1"/>
    </xf>
    <xf numFmtId="0" fontId="51" fillId="0" borderId="9" xfId="42" applyFont="1" applyBorder="1" applyAlignment="1">
      <alignment horizontal="center" vertical="top" wrapText="1"/>
    </xf>
    <xf numFmtId="0" fontId="51" fillId="0" borderId="11" xfId="42" applyFont="1" applyBorder="1" applyAlignment="1">
      <alignment horizontal="center" vertical="top" wrapText="1"/>
    </xf>
    <xf numFmtId="0" fontId="51" fillId="0" borderId="7" xfId="42" applyFont="1" applyBorder="1" applyAlignment="1">
      <alignment horizontal="center" vertical="top" wrapText="1"/>
    </xf>
    <xf numFmtId="0" fontId="51" fillId="0" borderId="12" xfId="42" applyFont="1" applyBorder="1" applyAlignment="1">
      <alignment horizontal="center" vertical="top" wrapText="1"/>
    </xf>
    <xf numFmtId="0" fontId="12" fillId="3" borderId="0" xfId="41" applyFont="1" applyFill="1" applyAlignment="1">
      <alignment horizontal="left" vertical="center"/>
    </xf>
    <xf numFmtId="0" fontId="43" fillId="3" borderId="0" xfId="39" applyFont="1" applyFill="1" applyAlignment="1">
      <alignment horizontal="center" vertical="center"/>
    </xf>
    <xf numFmtId="0" fontId="12" fillId="0" borderId="0" xfId="42" applyFont="1" applyAlignment="1">
      <alignment horizontal="left" vertical="top" wrapText="1"/>
    </xf>
    <xf numFmtId="0" fontId="12" fillId="0" borderId="0" xfId="42" applyFont="1" applyAlignment="1">
      <alignment horizontal="left" vertical="top"/>
    </xf>
    <xf numFmtId="0" fontId="15" fillId="0" borderId="0" xfId="42" applyFont="1" applyAlignment="1">
      <alignment horizontal="left" vertical="top" wrapText="1"/>
    </xf>
    <xf numFmtId="0" fontId="15" fillId="0" borderId="0" xfId="42" applyFont="1" applyAlignment="1">
      <alignment horizontal="left" vertical="top"/>
    </xf>
    <xf numFmtId="2" fontId="19" fillId="0" borderId="0" xfId="21" quotePrefix="1" applyNumberFormat="1" applyFont="1" applyAlignment="1">
      <alignment horizontal="center" vertical="center"/>
    </xf>
    <xf numFmtId="2" fontId="19" fillId="0" borderId="0" xfId="21" applyNumberFormat="1" applyFont="1" applyAlignment="1">
      <alignment horizontal="center" vertical="center"/>
    </xf>
    <xf numFmtId="0" fontId="12" fillId="0" borderId="0" xfId="41" quotePrefix="1" applyFont="1" applyAlignment="1">
      <alignment horizontal="center" vertical="center"/>
    </xf>
    <xf numFmtId="0" fontId="12" fillId="0" borderId="0" xfId="41" applyFont="1" applyAlignment="1">
      <alignment horizontal="center" vertical="center"/>
    </xf>
    <xf numFmtId="0" fontId="72" fillId="0" borderId="8" xfId="21" applyFont="1" applyBorder="1" applyAlignment="1">
      <alignment horizontal="center" vertical="center"/>
    </xf>
    <xf numFmtId="0" fontId="72" fillId="0" borderId="5" xfId="21" applyFont="1" applyBorder="1" applyAlignment="1">
      <alignment horizontal="center" vertical="center"/>
    </xf>
    <xf numFmtId="0" fontId="72" fillId="0" borderId="9" xfId="21" applyFont="1" applyBorder="1" applyAlignment="1">
      <alignment horizontal="center" vertical="center"/>
    </xf>
    <xf numFmtId="0" fontId="72" fillId="0" borderId="11" xfId="21" applyFont="1" applyBorder="1" applyAlignment="1">
      <alignment horizontal="center" vertical="center"/>
    </xf>
    <xf numFmtId="0" fontId="72" fillId="0" borderId="7" xfId="21" applyFont="1" applyBorder="1" applyAlignment="1">
      <alignment horizontal="center" vertical="center"/>
    </xf>
    <xf numFmtId="0" fontId="72" fillId="0" borderId="12" xfId="21" applyFont="1" applyBorder="1" applyAlignment="1">
      <alignment horizontal="center" vertical="center"/>
    </xf>
    <xf numFmtId="0" fontId="19" fillId="0" borderId="0" xfId="21" applyFont="1" applyAlignment="1">
      <alignment horizontal="center" vertical="center"/>
    </xf>
    <xf numFmtId="0" fontId="11" fillId="0" borderId="0" xfId="39" applyFont="1" applyAlignment="1">
      <alignment horizontal="center"/>
    </xf>
    <xf numFmtId="0" fontId="11" fillId="0" borderId="32" xfId="39" applyFont="1" applyBorder="1" applyAlignment="1">
      <alignment horizontal="center"/>
    </xf>
    <xf numFmtId="0" fontId="12" fillId="0" borderId="0" xfId="39" applyFont="1" applyAlignment="1">
      <alignment horizontal="left" vertical="center"/>
    </xf>
    <xf numFmtId="0" fontId="15" fillId="0" borderId="0" xfId="39" applyFont="1" applyAlignment="1">
      <alignment horizontal="left" vertical="center"/>
    </xf>
    <xf numFmtId="0" fontId="12" fillId="3" borderId="0" xfId="39" applyFont="1" applyFill="1" applyAlignment="1">
      <alignment horizontal="center" vertical="center"/>
    </xf>
    <xf numFmtId="0" fontId="12" fillId="3" borderId="15" xfId="39" applyFont="1" applyFill="1" applyBorder="1" applyAlignment="1">
      <alignment horizontal="center" vertical="center"/>
    </xf>
    <xf numFmtId="0" fontId="73" fillId="3" borderId="1" xfId="39" applyFont="1" applyFill="1" applyBorder="1" applyAlignment="1">
      <alignment horizontal="center" vertical="center"/>
    </xf>
    <xf numFmtId="0" fontId="73" fillId="3" borderId="2" xfId="39" applyFont="1" applyFill="1" applyBorder="1" applyAlignment="1">
      <alignment horizontal="center" vertical="center"/>
    </xf>
    <xf numFmtId="0" fontId="73" fillId="3" borderId="14" xfId="39" applyFont="1" applyFill="1" applyBorder="1" applyAlignment="1">
      <alignment horizontal="center" vertical="center"/>
    </xf>
    <xf numFmtId="0" fontId="73" fillId="3" borderId="18" xfId="39" applyFont="1" applyFill="1" applyBorder="1" applyAlignment="1">
      <alignment horizontal="center" vertical="center"/>
    </xf>
    <xf numFmtId="0" fontId="73" fillId="3" borderId="19" xfId="39" applyFont="1" applyFill="1" applyBorder="1" applyAlignment="1">
      <alignment horizontal="center" vertical="center"/>
    </xf>
    <xf numFmtId="0" fontId="73" fillId="3" borderId="20" xfId="39" applyFont="1" applyFill="1" applyBorder="1" applyAlignment="1">
      <alignment horizontal="center" vertical="center"/>
    </xf>
    <xf numFmtId="0" fontId="12" fillId="0" borderId="0" xfId="42" quotePrefix="1" applyFont="1" applyAlignment="1">
      <alignment horizontal="right" vertical="center" wrapText="1"/>
    </xf>
    <xf numFmtId="0" fontId="12" fillId="0" borderId="0" xfId="42" applyFont="1" applyAlignment="1">
      <alignment horizontal="right" vertical="center" wrapText="1"/>
    </xf>
    <xf numFmtId="0" fontId="12" fillId="0" borderId="19" xfId="42" applyFont="1" applyBorder="1" applyAlignment="1">
      <alignment horizontal="right" vertical="center" wrapText="1"/>
    </xf>
    <xf numFmtId="0" fontId="20" fillId="4" borderId="1" xfId="39" applyFont="1" applyFill="1" applyBorder="1" applyAlignment="1">
      <alignment horizontal="center" vertical="center"/>
    </xf>
    <xf numFmtId="0" fontId="20" fillId="4" borderId="2" xfId="39" applyFont="1" applyFill="1" applyBorder="1" applyAlignment="1">
      <alignment horizontal="center" vertical="center"/>
    </xf>
    <xf numFmtId="0" fontId="20" fillId="4" borderId="14" xfId="39" applyFont="1" applyFill="1" applyBorder="1" applyAlignment="1">
      <alignment horizontal="center" vertical="center"/>
    </xf>
    <xf numFmtId="0" fontId="20" fillId="4" borderId="3" xfId="39" applyFont="1" applyFill="1" applyBorder="1" applyAlignment="1">
      <alignment horizontal="center" vertical="center"/>
    </xf>
    <xf numFmtId="0" fontId="20" fillId="4" borderId="0" xfId="39" applyFont="1" applyFill="1" applyAlignment="1">
      <alignment horizontal="center" vertical="center"/>
    </xf>
    <xf numFmtId="0" fontId="20" fillId="4" borderId="15" xfId="39" applyFont="1" applyFill="1" applyBorder="1" applyAlignment="1">
      <alignment horizontal="center" vertical="center"/>
    </xf>
    <xf numFmtId="0" fontId="8" fillId="4" borderId="3" xfId="39" applyFont="1" applyFill="1" applyBorder="1" applyAlignment="1">
      <alignment horizontal="center" vertical="center"/>
    </xf>
    <xf numFmtId="0" fontId="9" fillId="4" borderId="0" xfId="39" applyFont="1" applyFill="1" applyAlignment="1">
      <alignment horizontal="center" vertical="center"/>
    </xf>
    <xf numFmtId="0" fontId="9" fillId="4" borderId="15" xfId="39" applyFont="1" applyFill="1" applyBorder="1" applyAlignment="1">
      <alignment horizontal="center" vertical="center"/>
    </xf>
    <xf numFmtId="0" fontId="26" fillId="4" borderId="3" xfId="39" applyFont="1" applyFill="1" applyBorder="1" applyAlignment="1">
      <alignment horizontal="center" vertical="center"/>
    </xf>
    <xf numFmtId="0" fontId="12" fillId="3" borderId="0" xfId="39" quotePrefix="1" applyFont="1" applyFill="1" applyAlignment="1">
      <alignment horizontal="center" vertical="center"/>
    </xf>
    <xf numFmtId="0" fontId="51" fillId="0" borderId="8" xfId="41" applyFont="1" applyBorder="1" applyAlignment="1">
      <alignment horizontal="center" vertical="center"/>
    </xf>
    <xf numFmtId="0" fontId="51" fillId="0" borderId="5" xfId="41" applyFont="1" applyBorder="1" applyAlignment="1">
      <alignment horizontal="center" vertical="center"/>
    </xf>
    <xf numFmtId="0" fontId="51" fillId="0" borderId="9" xfId="41" applyFont="1" applyBorder="1" applyAlignment="1">
      <alignment horizontal="center" vertical="center"/>
    </xf>
    <xf numFmtId="0" fontId="51" fillId="0" borderId="11" xfId="41" applyFont="1" applyBorder="1" applyAlignment="1">
      <alignment horizontal="center" vertical="center"/>
    </xf>
    <xf numFmtId="0" fontId="51" fillId="0" borderId="7" xfId="41" applyFont="1" applyBorder="1" applyAlignment="1">
      <alignment horizontal="center" vertical="center"/>
    </xf>
    <xf numFmtId="0" fontId="51" fillId="0" borderId="12" xfId="41" applyFont="1" applyBorder="1" applyAlignment="1">
      <alignment horizontal="center" vertical="center"/>
    </xf>
    <xf numFmtId="0" fontId="3" fillId="3" borderId="0" xfId="39" applyFont="1" applyFill="1" applyAlignment="1">
      <alignment horizontal="center"/>
    </xf>
    <xf numFmtId="0" fontId="11" fillId="3" borderId="0" xfId="39" applyFont="1" applyFill="1" applyAlignment="1">
      <alignment horizontal="center" wrapText="1"/>
    </xf>
    <xf numFmtId="0" fontId="11" fillId="3" borderId="0" xfId="39" applyFont="1" applyFill="1" applyAlignment="1">
      <alignment horizontal="center"/>
    </xf>
    <xf numFmtId="0" fontId="13" fillId="0" borderId="8" xfId="42" applyFont="1" applyBorder="1" applyAlignment="1">
      <alignment horizontal="center" vertical="center" wrapText="1"/>
    </xf>
    <xf numFmtId="0" fontId="13" fillId="0" borderId="5" xfId="42" applyFont="1" applyBorder="1" applyAlignment="1">
      <alignment horizontal="center" vertical="center" wrapText="1"/>
    </xf>
    <xf numFmtId="0" fontId="13" fillId="0" borderId="9" xfId="42" applyFont="1" applyBorder="1" applyAlignment="1">
      <alignment horizontal="center" vertical="center" wrapText="1"/>
    </xf>
    <xf numFmtId="0" fontId="13" fillId="0" borderId="11" xfId="42" applyFont="1" applyBorder="1" applyAlignment="1">
      <alignment horizontal="center" vertical="center" wrapText="1"/>
    </xf>
    <xf numFmtId="0" fontId="13" fillId="0" borderId="7" xfId="42" applyFont="1" applyBorder="1" applyAlignment="1">
      <alignment horizontal="center" vertical="center" wrapText="1"/>
    </xf>
    <xf numFmtId="0" fontId="13" fillId="0" borderId="12" xfId="42" applyFont="1" applyBorder="1" applyAlignment="1">
      <alignment horizontal="center" vertical="center" wrapText="1"/>
    </xf>
    <xf numFmtId="0" fontId="76" fillId="0" borderId="1" xfId="52" applyFont="1" applyBorder="1" applyAlignment="1">
      <alignment horizontal="center" wrapText="1"/>
    </xf>
    <xf numFmtId="0" fontId="73" fillId="0" borderId="2" xfId="52" applyFont="1" applyBorder="1" applyAlignment="1">
      <alignment horizontal="center" wrapText="1"/>
    </xf>
    <xf numFmtId="0" fontId="73" fillId="0" borderId="14" xfId="52" applyFont="1" applyBorder="1" applyAlignment="1">
      <alignment horizontal="center" wrapText="1"/>
    </xf>
    <xf numFmtId="0" fontId="73" fillId="0" borderId="18" xfId="52" applyFont="1" applyBorder="1" applyAlignment="1">
      <alignment horizontal="center" wrapText="1"/>
    </xf>
    <xf numFmtId="0" fontId="73" fillId="0" borderId="19" xfId="52" applyFont="1" applyBorder="1" applyAlignment="1">
      <alignment horizontal="center" wrapText="1"/>
    </xf>
    <xf numFmtId="0" fontId="73" fillId="0" borderId="20" xfId="52" applyFont="1" applyBorder="1" applyAlignment="1">
      <alignment horizontal="center" wrapText="1"/>
    </xf>
    <xf numFmtId="0" fontId="76" fillId="0" borderId="2" xfId="52" applyFont="1" applyBorder="1" applyAlignment="1">
      <alignment horizontal="center" wrapText="1"/>
    </xf>
    <xf numFmtId="0" fontId="76" fillId="0" borderId="14" xfId="52" applyFont="1" applyBorder="1" applyAlignment="1">
      <alignment horizontal="center" wrapText="1"/>
    </xf>
    <xf numFmtId="0" fontId="76" fillId="0" borderId="18" xfId="52" applyFont="1" applyBorder="1" applyAlignment="1">
      <alignment horizontal="center" wrapText="1"/>
    </xf>
    <xf numFmtId="0" fontId="76" fillId="0" borderId="19" xfId="52" applyFont="1" applyBorder="1" applyAlignment="1">
      <alignment horizontal="center" wrapText="1"/>
    </xf>
    <xf numFmtId="0" fontId="76" fillId="0" borderId="20" xfId="52" applyFont="1" applyBorder="1" applyAlignment="1">
      <alignment horizontal="center" wrapText="1"/>
    </xf>
    <xf numFmtId="0" fontId="19" fillId="3" borderId="8" xfId="0" quotePrefix="1" applyFont="1" applyFill="1" applyBorder="1" applyAlignment="1">
      <alignment horizontal="center" vertical="center"/>
    </xf>
    <xf numFmtId="0" fontId="19" fillId="3" borderId="5"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0" xfId="0" applyFont="1" applyFill="1" applyAlignment="1">
      <alignment horizontal="center" vertical="center"/>
    </xf>
    <xf numFmtId="0" fontId="19" fillId="3" borderId="21"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12" fillId="6" borderId="5" xfId="41" applyFont="1" applyFill="1" applyBorder="1" applyAlignment="1">
      <alignment horizontal="center" vertical="center"/>
    </xf>
    <xf numFmtId="0" fontId="12" fillId="0" borderId="7" xfId="41" applyFont="1" applyBorder="1" applyAlignment="1">
      <alignment horizontal="center"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2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4" xfId="0" quotePrefix="1" applyFont="1" applyBorder="1" applyAlignment="1">
      <alignment horizontal="center" vertical="center"/>
    </xf>
    <xf numFmtId="0" fontId="19" fillId="0" borderId="22" xfId="0" applyFont="1" applyBorder="1" applyAlignment="1">
      <alignment horizontal="center" vertical="center"/>
    </xf>
    <xf numFmtId="0" fontId="19" fillId="0" borderId="25" xfId="0" applyFont="1" applyBorder="1" applyAlignment="1">
      <alignment horizontal="center" vertical="center"/>
    </xf>
    <xf numFmtId="0" fontId="12" fillId="3" borderId="24" xfId="41" applyFont="1" applyFill="1" applyBorder="1" applyAlignment="1">
      <alignment horizontal="center" vertical="center"/>
    </xf>
    <xf numFmtId="0" fontId="12" fillId="3" borderId="22" xfId="41" applyFont="1" applyFill="1" applyBorder="1" applyAlignment="1">
      <alignment horizontal="center" vertical="center"/>
    </xf>
    <xf numFmtId="0" fontId="12" fillId="3" borderId="25" xfId="41" applyFont="1" applyFill="1" applyBorder="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center"/>
    </xf>
    <xf numFmtId="0" fontId="28" fillId="0" borderId="0" xfId="0" applyFont="1" applyAlignment="1" applyProtection="1">
      <alignment horizontal="right" vertical="center"/>
      <protection locked="0"/>
    </xf>
    <xf numFmtId="0" fontId="12" fillId="0" borderId="0" xfId="39" applyFont="1" applyAlignment="1">
      <alignment horizontal="center" vertical="center"/>
    </xf>
    <xf numFmtId="2" fontId="19" fillId="0" borderId="7" xfId="21" applyNumberFormat="1" applyFont="1" applyBorder="1" applyAlignment="1">
      <alignment horizontal="center" vertical="center"/>
    </xf>
    <xf numFmtId="0" fontId="41" fillId="6" borderId="5" xfId="0" applyFont="1" applyFill="1" applyBorder="1" applyAlignment="1">
      <alignment horizontal="left" vertical="top" wrapText="1"/>
    </xf>
    <xf numFmtId="0" fontId="41" fillId="6" borderId="9" xfId="0" applyFont="1" applyFill="1" applyBorder="1" applyAlignment="1">
      <alignment horizontal="left" vertical="top" wrapText="1"/>
    </xf>
    <xf numFmtId="0" fontId="41" fillId="6" borderId="0" xfId="0" applyFont="1" applyFill="1" applyAlignment="1">
      <alignment horizontal="left" vertical="top" wrapText="1"/>
    </xf>
    <xf numFmtId="0" fontId="41" fillId="6" borderId="21" xfId="0" applyFont="1" applyFill="1" applyBorder="1" applyAlignment="1">
      <alignment horizontal="left" vertical="top" wrapText="1"/>
    </xf>
    <xf numFmtId="0" fontId="41" fillId="6" borderId="7" xfId="0" applyFont="1" applyFill="1" applyBorder="1" applyAlignment="1">
      <alignment horizontal="left" vertical="top" wrapText="1"/>
    </xf>
    <xf numFmtId="0" fontId="41" fillId="6" borderId="12" xfId="0" applyFont="1" applyFill="1" applyBorder="1" applyAlignment="1">
      <alignment horizontal="left" vertical="top" wrapText="1"/>
    </xf>
    <xf numFmtId="0" fontId="44" fillId="6" borderId="5" xfId="41" applyFont="1" applyFill="1" applyBorder="1" applyAlignment="1">
      <alignment horizontal="left" vertical="center" wrapText="1"/>
    </xf>
    <xf numFmtId="0" fontId="44" fillId="6" borderId="0" xfId="41" applyFont="1" applyFill="1" applyAlignment="1">
      <alignment horizontal="left" vertical="center" wrapText="1"/>
    </xf>
    <xf numFmtId="0" fontId="12" fillId="0" borderId="8" xfId="41" applyFont="1" applyFill="1" applyBorder="1" applyAlignment="1">
      <alignment horizontal="center" vertical="center"/>
    </xf>
    <xf numFmtId="0" fontId="12" fillId="0" borderId="5" xfId="41" applyFont="1" applyFill="1" applyBorder="1" applyAlignment="1">
      <alignment horizontal="center" vertical="center"/>
    </xf>
    <xf numFmtId="0" fontId="12" fillId="0" borderId="9" xfId="41" applyFont="1" applyFill="1" applyBorder="1" applyAlignment="1">
      <alignment horizontal="center" vertical="center"/>
    </xf>
    <xf numFmtId="0" fontId="12" fillId="0" borderId="11" xfId="41" applyFont="1" applyFill="1" applyBorder="1" applyAlignment="1">
      <alignment horizontal="center" vertical="center"/>
    </xf>
    <xf numFmtId="0" fontId="12" fillId="0" borderId="7" xfId="41" applyFont="1" applyFill="1" applyBorder="1" applyAlignment="1">
      <alignment horizontal="center" vertical="center"/>
    </xf>
    <xf numFmtId="0" fontId="12" fillId="0" borderId="12" xfId="41" applyFont="1" applyFill="1" applyBorder="1" applyAlignment="1">
      <alignment horizontal="center" vertical="center"/>
    </xf>
    <xf numFmtId="0" fontId="14" fillId="0" borderId="8" xfId="39" applyFont="1" applyBorder="1" applyAlignment="1">
      <alignment horizontal="center" vertical="center"/>
    </xf>
    <xf numFmtId="0" fontId="14" fillId="0" borderId="5" xfId="39" applyFont="1" applyBorder="1" applyAlignment="1">
      <alignment horizontal="center" vertical="center"/>
    </xf>
    <xf numFmtId="0" fontId="14" fillId="0" borderId="9" xfId="39" applyFont="1" applyBorder="1" applyAlignment="1">
      <alignment horizontal="center" vertical="center"/>
    </xf>
    <xf numFmtId="0" fontId="14" fillId="0" borderId="11" xfId="39" applyFont="1" applyBorder="1" applyAlignment="1">
      <alignment horizontal="center" vertical="center"/>
    </xf>
    <xf numFmtId="0" fontId="14" fillId="0" borderId="7" xfId="39" applyFont="1" applyBorder="1" applyAlignment="1">
      <alignment horizontal="center" vertical="center"/>
    </xf>
    <xf numFmtId="0" fontId="14" fillId="0" borderId="12" xfId="39" applyFont="1" applyBorder="1" applyAlignment="1">
      <alignment horizontal="center" vertical="center"/>
    </xf>
    <xf numFmtId="0" fontId="73" fillId="0" borderId="1" xfId="52" applyFont="1" applyBorder="1" applyAlignment="1">
      <alignment horizontal="center" wrapText="1"/>
    </xf>
    <xf numFmtId="0" fontId="12" fillId="4" borderId="0" xfId="41" quotePrefix="1" applyFont="1" applyFill="1" applyAlignment="1">
      <alignment horizontal="center" vertical="center"/>
    </xf>
    <xf numFmtId="0" fontId="12" fillId="4" borderId="0" xfId="41" applyFont="1" applyFill="1" applyAlignment="1">
      <alignment horizontal="center" vertical="center"/>
    </xf>
    <xf numFmtId="0" fontId="15" fillId="4" borderId="0" xfId="41" quotePrefix="1" applyFont="1" applyFill="1" applyAlignment="1">
      <alignment horizontal="center" vertical="center"/>
    </xf>
    <xf numFmtId="0" fontId="15" fillId="4" borderId="0" xfId="41" applyFont="1" applyFill="1" applyAlignment="1">
      <alignment horizontal="center" vertical="center"/>
    </xf>
    <xf numFmtId="0" fontId="43" fillId="2" borderId="0" xfId="39" applyFont="1" applyFill="1" applyAlignment="1">
      <alignment horizontal="center" vertical="center"/>
    </xf>
    <xf numFmtId="0" fontId="12" fillId="2" borderId="0" xfId="41" applyFont="1" applyFill="1" applyAlignment="1">
      <alignment horizontal="left" vertical="center"/>
    </xf>
    <xf numFmtId="0" fontId="12" fillId="4" borderId="0" xfId="41" applyFont="1" applyFill="1" applyAlignment="1">
      <alignment vertical="center"/>
    </xf>
    <xf numFmtId="0" fontId="12" fillId="4" borderId="0" xfId="41" applyFont="1" applyFill="1" applyBorder="1" applyAlignment="1">
      <alignment vertical="center"/>
    </xf>
    <xf numFmtId="0" fontId="13" fillId="4" borderId="2" xfId="39" applyFont="1" applyFill="1" applyBorder="1" applyAlignment="1">
      <alignment horizontal="left" vertical="center" wrapText="1"/>
    </xf>
    <xf numFmtId="0" fontId="13" fillId="4" borderId="2" xfId="39" applyFont="1" applyFill="1" applyBorder="1" applyAlignment="1">
      <alignment horizontal="left" vertical="center"/>
    </xf>
    <xf numFmtId="0" fontId="13" fillId="4" borderId="0" xfId="39" applyFont="1" applyFill="1" applyAlignment="1">
      <alignment horizontal="left" vertical="center"/>
    </xf>
    <xf numFmtId="0" fontId="12" fillId="4" borderId="7" xfId="41" quotePrefix="1" applyFont="1" applyFill="1" applyBorder="1" applyAlignment="1">
      <alignment horizontal="right"/>
    </xf>
    <xf numFmtId="0" fontId="12" fillId="4" borderId="7" xfId="41" applyFont="1" applyFill="1" applyBorder="1" applyAlignment="1">
      <alignment horizontal="right"/>
    </xf>
    <xf numFmtId="0" fontId="5" fillId="3" borderId="24" xfId="41" applyFont="1" applyFill="1" applyBorder="1" applyAlignment="1">
      <alignment horizontal="center" vertical="center"/>
    </xf>
    <xf numFmtId="0" fontId="5" fillId="3" borderId="22" xfId="41" applyFont="1" applyFill="1" applyBorder="1" applyAlignment="1">
      <alignment horizontal="center" vertical="center"/>
    </xf>
    <xf numFmtId="0" fontId="5" fillId="3" borderId="25" xfId="41" applyFont="1" applyFill="1" applyBorder="1" applyAlignment="1">
      <alignment horizontal="center" vertical="center"/>
    </xf>
    <xf numFmtId="0" fontId="5" fillId="3" borderId="8" xfId="41" applyFont="1" applyFill="1" applyBorder="1" applyAlignment="1">
      <alignment horizontal="center" vertical="center"/>
    </xf>
    <xf numFmtId="0" fontId="5" fillId="3" borderId="5" xfId="41" applyFont="1" applyFill="1" applyBorder="1" applyAlignment="1">
      <alignment horizontal="center" vertical="center"/>
    </xf>
    <xf numFmtId="0" fontId="5" fillId="3" borderId="9" xfId="41" applyFont="1" applyFill="1" applyBorder="1" applyAlignment="1">
      <alignment horizontal="center" vertical="center"/>
    </xf>
    <xf numFmtId="0" fontId="5" fillId="3" borderId="11" xfId="41" applyFont="1" applyFill="1" applyBorder="1" applyAlignment="1">
      <alignment horizontal="center" vertical="center"/>
    </xf>
    <xf numFmtId="0" fontId="5" fillId="3" borderId="7" xfId="41" applyFont="1" applyFill="1" applyBorder="1" applyAlignment="1">
      <alignment horizontal="center" vertical="center"/>
    </xf>
    <xf numFmtId="0" fontId="5" fillId="3" borderId="12" xfId="41" applyFont="1" applyFill="1" applyBorder="1" applyAlignment="1">
      <alignment horizontal="center" vertical="center"/>
    </xf>
    <xf numFmtId="0" fontId="39" fillId="0" borderId="0" xfId="21" applyFont="1" applyAlignment="1">
      <alignment horizontal="center" vertical="center"/>
    </xf>
    <xf numFmtId="0" fontId="39" fillId="0" borderId="7" xfId="21" applyFont="1" applyBorder="1" applyAlignment="1">
      <alignment horizontal="center" vertical="center"/>
    </xf>
    <xf numFmtId="0" fontId="22" fillId="0" borderId="0" xfId="46" applyFont="1" applyFill="1" applyAlignment="1">
      <alignment horizontal="left" vertical="center" wrapText="1"/>
    </xf>
    <xf numFmtId="0" fontId="19" fillId="0" borderId="24" xfId="0" quotePrefix="1" applyFont="1" applyBorder="1" applyAlignment="1">
      <alignment horizontal="center" vertical="center" wrapText="1"/>
    </xf>
    <xf numFmtId="0" fontId="19" fillId="0" borderId="22" xfId="0" applyFont="1" applyBorder="1" applyAlignment="1">
      <alignment horizontal="center" vertical="center" wrapText="1"/>
    </xf>
    <xf numFmtId="0" fontId="19" fillId="0" borderId="3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0" xfId="0" applyFont="1" applyAlignment="1">
      <alignment horizontal="center" vertical="center" wrapText="1"/>
    </xf>
    <xf numFmtId="0" fontId="34" fillId="0" borderId="1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5"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21" xfId="0" applyFont="1" applyBorder="1" applyAlignment="1">
      <alignment horizontal="center" vertical="center"/>
    </xf>
    <xf numFmtId="0" fontId="34" fillId="0" borderId="11" xfId="0" applyFont="1" applyBorder="1" applyAlignment="1">
      <alignment horizontal="center" vertical="center"/>
    </xf>
    <xf numFmtId="0" fontId="34" fillId="0" borderId="7" xfId="0" applyFont="1" applyBorder="1" applyAlignment="1">
      <alignment horizontal="center" vertical="center"/>
    </xf>
    <xf numFmtId="0" fontId="34" fillId="0" borderId="12" xfId="0" applyFont="1" applyBorder="1" applyAlignment="1">
      <alignment horizontal="center" vertical="center"/>
    </xf>
    <xf numFmtId="0" fontId="34" fillId="0" borderId="9"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12" xfId="0" applyFont="1" applyBorder="1" applyAlignment="1">
      <alignment horizontal="center" vertical="center" wrapText="1"/>
    </xf>
    <xf numFmtId="0" fontId="19" fillId="0" borderId="22" xfId="0" quotePrefix="1" applyFont="1" applyBorder="1" applyAlignment="1">
      <alignment horizontal="center" vertical="center"/>
    </xf>
    <xf numFmtId="0" fontId="19" fillId="0" borderId="25" xfId="0" quotePrefix="1" applyFont="1" applyBorder="1" applyAlignment="1">
      <alignment horizontal="center" vertical="center"/>
    </xf>
    <xf numFmtId="0" fontId="19" fillId="0" borderId="7" xfId="21" applyFont="1" applyBorder="1" applyAlignment="1">
      <alignment horizontal="center" vertical="center"/>
    </xf>
    <xf numFmtId="0" fontId="12" fillId="4" borderId="0" xfId="41" quotePrefix="1" applyFont="1" applyFill="1" applyAlignment="1">
      <alignment horizontal="right"/>
    </xf>
    <xf numFmtId="0" fontId="12" fillId="4" borderId="0" xfId="41" applyFont="1" applyFill="1" applyAlignment="1">
      <alignment horizontal="right"/>
    </xf>
    <xf numFmtId="0" fontId="5" fillId="10" borderId="10" xfId="41" quotePrefix="1" applyFont="1" applyFill="1" applyBorder="1" applyAlignment="1">
      <alignment horizontal="center" vertical="center"/>
    </xf>
    <xf numFmtId="0" fontId="5" fillId="10" borderId="21" xfId="41" applyFont="1" applyFill="1" applyBorder="1" applyAlignment="1">
      <alignment horizontal="center" vertical="center"/>
    </xf>
    <xf numFmtId="0" fontId="5" fillId="10" borderId="10" xfId="41" applyFont="1" applyFill="1" applyBorder="1" applyAlignment="1">
      <alignment horizontal="center" vertical="center"/>
    </xf>
    <xf numFmtId="0" fontId="12" fillId="3" borderId="8" xfId="41" applyFont="1" applyFill="1" applyBorder="1" applyAlignment="1">
      <alignment horizontal="center" vertical="center"/>
    </xf>
    <xf numFmtId="0" fontId="12" fillId="3" borderId="5" xfId="41" applyFont="1" applyFill="1" applyBorder="1" applyAlignment="1">
      <alignment horizontal="center" vertical="center"/>
    </xf>
    <xf numFmtId="0" fontId="12" fillId="3" borderId="9" xfId="41" applyFont="1" applyFill="1" applyBorder="1" applyAlignment="1">
      <alignment horizontal="center" vertical="center"/>
    </xf>
    <xf numFmtId="0" fontId="12" fillId="3" borderId="11" xfId="41" applyFont="1" applyFill="1" applyBorder="1" applyAlignment="1">
      <alignment horizontal="center" vertical="center"/>
    </xf>
    <xf numFmtId="0" fontId="12" fillId="3" borderId="7" xfId="41" applyFont="1" applyFill="1" applyBorder="1" applyAlignment="1">
      <alignment horizontal="center" vertical="center"/>
    </xf>
    <xf numFmtId="0" fontId="12" fillId="3" borderId="12" xfId="41" applyFont="1" applyFill="1" applyBorder="1" applyAlignment="1">
      <alignment horizontal="center" vertical="center"/>
    </xf>
    <xf numFmtId="0" fontId="13" fillId="4" borderId="0" xfId="39" applyFont="1" applyFill="1" applyAlignment="1">
      <alignment horizontal="left" vertical="center" wrapText="1"/>
    </xf>
    <xf numFmtId="0" fontId="12" fillId="4" borderId="0" xfId="41" quotePrefix="1" applyFont="1" applyFill="1" applyAlignment="1">
      <alignment horizontal="left" vertical="center"/>
    </xf>
    <xf numFmtId="0" fontId="12" fillId="4" borderId="0" xfId="41" applyFont="1" applyFill="1" applyAlignment="1">
      <alignment horizontal="left" vertical="center"/>
    </xf>
    <xf numFmtId="0" fontId="12" fillId="4" borderId="0" xfId="41" quotePrefix="1" applyFont="1" applyFill="1" applyBorder="1" applyAlignment="1">
      <alignment horizontal="right"/>
    </xf>
    <xf numFmtId="0" fontId="12" fillId="4" borderId="0" xfId="41" applyFont="1" applyFill="1" applyBorder="1" applyAlignment="1">
      <alignment horizontal="right"/>
    </xf>
    <xf numFmtId="0" fontId="14" fillId="0" borderId="24" xfId="39" applyFont="1" applyBorder="1" applyAlignment="1">
      <alignment horizontal="center" vertical="center"/>
    </xf>
    <xf numFmtId="0" fontId="14" fillId="0" borderId="22" xfId="39" applyFont="1" applyBorder="1" applyAlignment="1">
      <alignment horizontal="center" vertical="center"/>
    </xf>
    <xf numFmtId="0" fontId="14" fillId="0" borderId="25" xfId="39" applyFont="1" applyBorder="1" applyAlignment="1">
      <alignment horizontal="center" vertical="center"/>
    </xf>
    <xf numFmtId="0" fontId="40" fillId="10" borderId="5" xfId="0" applyFont="1" applyFill="1" applyBorder="1" applyAlignment="1">
      <alignment horizontal="left" vertical="top" wrapText="1"/>
    </xf>
    <xf numFmtId="0" fontId="40" fillId="10" borderId="9" xfId="0" applyFont="1" applyFill="1" applyBorder="1" applyAlignment="1">
      <alignment horizontal="left" vertical="top"/>
    </xf>
    <xf numFmtId="0" fontId="40" fillId="10" borderId="0" xfId="0" applyFont="1" applyFill="1" applyAlignment="1">
      <alignment horizontal="left" vertical="top"/>
    </xf>
    <xf numFmtId="0" fontId="40" fillId="10" borderId="21" xfId="0" applyFont="1" applyFill="1" applyBorder="1" applyAlignment="1">
      <alignment horizontal="left" vertical="top"/>
    </xf>
    <xf numFmtId="0" fontId="70" fillId="10" borderId="0" xfId="0" applyFont="1" applyFill="1" applyAlignment="1">
      <alignment horizontal="left" vertical="center" wrapText="1"/>
    </xf>
    <xf numFmtId="0" fontId="70" fillId="10" borderId="21" xfId="0" applyFont="1" applyFill="1" applyBorder="1" applyAlignment="1">
      <alignment horizontal="left" vertical="center" wrapText="1"/>
    </xf>
    <xf numFmtId="0" fontId="70" fillId="10" borderId="7" xfId="0" applyFont="1" applyFill="1" applyBorder="1" applyAlignment="1">
      <alignment horizontal="left" vertical="center" wrapText="1"/>
    </xf>
    <xf numFmtId="0" fontId="70" fillId="10" borderId="12" xfId="0" applyFont="1" applyFill="1" applyBorder="1" applyAlignment="1">
      <alignment horizontal="left" vertical="center" wrapText="1"/>
    </xf>
    <xf numFmtId="0" fontId="12" fillId="0" borderId="24" xfId="48" quotePrefix="1" applyFont="1" applyBorder="1" applyAlignment="1">
      <alignment horizontal="center" vertical="center" wrapText="1"/>
    </xf>
    <xf numFmtId="0" fontId="12" fillId="0" borderId="25" xfId="48" applyFont="1" applyBorder="1" applyAlignment="1">
      <alignment horizontal="center" vertical="center" wrapText="1"/>
    </xf>
    <xf numFmtId="0" fontId="12" fillId="0" borderId="30" xfId="48" applyFont="1" applyBorder="1" applyAlignment="1">
      <alignment horizontal="center" vertical="center" wrapText="1"/>
    </xf>
    <xf numFmtId="0" fontId="12" fillId="0" borderId="8" xfId="48" applyFont="1" applyBorder="1" applyAlignment="1">
      <alignment horizontal="center" vertical="center"/>
    </xf>
    <xf numFmtId="0" fontId="12" fillId="0" borderId="9" xfId="48" applyFont="1" applyBorder="1" applyAlignment="1">
      <alignment horizontal="center" vertical="center"/>
    </xf>
    <xf numFmtId="0" fontId="12" fillId="0" borderId="10" xfId="48" applyFont="1" applyBorder="1" applyAlignment="1">
      <alignment horizontal="center" vertical="center"/>
    </xf>
    <xf numFmtId="0" fontId="12" fillId="0" borderId="21" xfId="48" applyFont="1" applyBorder="1" applyAlignment="1">
      <alignment horizontal="center" vertical="center"/>
    </xf>
    <xf numFmtId="0" fontId="12" fillId="0" borderId="11" xfId="48" applyFont="1" applyBorder="1" applyAlignment="1">
      <alignment horizontal="center" vertical="center"/>
    </xf>
    <xf numFmtId="0" fontId="12" fillId="0" borderId="12" xfId="48" applyFont="1" applyBorder="1" applyAlignment="1">
      <alignment horizontal="center" vertical="center"/>
    </xf>
    <xf numFmtId="0" fontId="12" fillId="0" borderId="16" xfId="48" applyFont="1" applyBorder="1" applyAlignment="1">
      <alignment horizontal="center" vertical="center"/>
    </xf>
    <xf numFmtId="0" fontId="12" fillId="0" borderId="15" xfId="48" applyFont="1" applyBorder="1" applyAlignment="1">
      <alignment horizontal="center" vertical="center"/>
    </xf>
    <xf numFmtId="0" fontId="12" fillId="0" borderId="17" xfId="48" applyFont="1" applyBorder="1" applyAlignment="1">
      <alignment horizontal="center" vertical="center"/>
    </xf>
    <xf numFmtId="0" fontId="12" fillId="3" borderId="8" xfId="48" applyFont="1" applyFill="1" applyBorder="1" applyAlignment="1">
      <alignment horizontal="center" vertical="center"/>
    </xf>
    <xf numFmtId="0" fontId="12" fillId="3" borderId="16" xfId="48" applyFont="1" applyFill="1" applyBorder="1" applyAlignment="1">
      <alignment horizontal="center" vertical="center"/>
    </xf>
    <xf numFmtId="0" fontId="12" fillId="3" borderId="10" xfId="48" applyFont="1" applyFill="1" applyBorder="1" applyAlignment="1">
      <alignment horizontal="center" vertical="center"/>
    </xf>
    <xf numFmtId="0" fontId="12" fillId="3" borderId="15" xfId="48" applyFont="1" applyFill="1" applyBorder="1" applyAlignment="1">
      <alignment horizontal="center" vertical="center"/>
    </xf>
    <xf numFmtId="0" fontId="12" fillId="3" borderId="11" xfId="48" applyFont="1" applyFill="1" applyBorder="1" applyAlignment="1">
      <alignment horizontal="center" vertical="center"/>
    </xf>
    <xf numFmtId="0" fontId="12" fillId="3" borderId="17" xfId="48" applyFont="1" applyFill="1" applyBorder="1" applyAlignment="1">
      <alignment horizontal="center" vertical="center"/>
    </xf>
    <xf numFmtId="0" fontId="31" fillId="0" borderId="8" xfId="48" applyFont="1" applyBorder="1" applyAlignment="1">
      <alignment horizontal="center" vertical="center" wrapText="1"/>
    </xf>
    <xf numFmtId="0" fontId="31" fillId="0" borderId="16" xfId="48" applyFont="1" applyBorder="1" applyAlignment="1">
      <alignment horizontal="center" vertical="center" wrapText="1"/>
    </xf>
    <xf numFmtId="0" fontId="31" fillId="0" borderId="10" xfId="48" applyFont="1" applyBorder="1" applyAlignment="1">
      <alignment horizontal="center" vertical="center" wrapText="1"/>
    </xf>
    <xf numFmtId="0" fontId="31" fillId="0" borderId="15" xfId="48" applyFont="1" applyBorder="1" applyAlignment="1">
      <alignment horizontal="center" vertical="center" wrapText="1"/>
    </xf>
    <xf numFmtId="0" fontId="31" fillId="0" borderId="11" xfId="48" applyFont="1" applyBorder="1" applyAlignment="1">
      <alignment horizontal="center" vertical="center" wrapText="1"/>
    </xf>
    <xf numFmtId="0" fontId="31" fillId="0" borderId="17" xfId="48" applyFont="1" applyBorder="1" applyAlignment="1">
      <alignment horizontal="center" vertical="center" wrapText="1"/>
    </xf>
    <xf numFmtId="0" fontId="12" fillId="0" borderId="23" xfId="48" applyFont="1" applyBorder="1" applyAlignment="1">
      <alignment horizontal="center" vertical="center" wrapText="1"/>
    </xf>
    <xf numFmtId="0" fontId="12" fillId="0" borderId="29" xfId="48" applyFont="1" applyBorder="1" applyAlignment="1">
      <alignment horizontal="center" vertical="center" wrapText="1"/>
    </xf>
    <xf numFmtId="0" fontId="12" fillId="0" borderId="34" xfId="48" applyFont="1" applyBorder="1" applyAlignment="1">
      <alignment horizontal="center" vertical="center" wrapText="1"/>
    </xf>
    <xf numFmtId="0" fontId="31" fillId="0" borderId="21" xfId="48" applyFont="1" applyBorder="1" applyAlignment="1">
      <alignment horizontal="center" vertical="center" wrapText="1"/>
    </xf>
    <xf numFmtId="0" fontId="31" fillId="0" borderId="12" xfId="48" applyFont="1" applyBorder="1" applyAlignment="1">
      <alignment horizontal="center" vertical="center" wrapText="1"/>
    </xf>
    <xf numFmtId="0" fontId="31" fillId="0" borderId="9" xfId="48" applyFont="1" applyBorder="1" applyAlignment="1">
      <alignment horizontal="center" vertical="center" wrapText="1"/>
    </xf>
    <xf numFmtId="0" fontId="12" fillId="0" borderId="0" xfId="48" applyFont="1" applyAlignment="1">
      <alignment horizontal="center" vertical="center" wrapText="1"/>
    </xf>
    <xf numFmtId="0" fontId="12" fillId="0" borderId="0" xfId="48" applyFont="1" applyAlignment="1">
      <alignment horizontal="center"/>
    </xf>
    <xf numFmtId="0" fontId="12" fillId="5" borderId="0" xfId="44" applyFont="1" applyAlignment="1">
      <alignment horizontal="center" vertical="center" textRotation="180"/>
    </xf>
    <xf numFmtId="0" fontId="31" fillId="4" borderId="9" xfId="48" applyFont="1" applyFill="1" applyBorder="1" applyAlignment="1">
      <alignment horizontal="left" vertical="top" wrapText="1"/>
    </xf>
    <xf numFmtId="0" fontId="31" fillId="4" borderId="21" xfId="48" applyFont="1" applyFill="1" applyBorder="1" applyAlignment="1">
      <alignment horizontal="left" vertical="top" wrapText="1"/>
    </xf>
    <xf numFmtId="0" fontId="32" fillId="4" borderId="21" xfId="48" applyFont="1" applyFill="1" applyBorder="1" applyAlignment="1">
      <alignment horizontal="left" vertical="top" wrapText="1"/>
    </xf>
    <xf numFmtId="0" fontId="32" fillId="4" borderId="12" xfId="48" applyFont="1" applyFill="1" applyBorder="1" applyAlignment="1">
      <alignment horizontal="left" vertical="top" wrapText="1"/>
    </xf>
    <xf numFmtId="0" fontId="12" fillId="0" borderId="27" xfId="48" quotePrefix="1" applyFont="1" applyBorder="1" applyAlignment="1">
      <alignment horizontal="center" vertical="center"/>
    </xf>
    <xf numFmtId="0" fontId="12" fillId="6" borderId="8" xfId="48" applyFont="1" applyFill="1" applyBorder="1" applyAlignment="1">
      <alignment horizontal="center" vertical="center"/>
    </xf>
    <xf numFmtId="0" fontId="12" fillId="6" borderId="9" xfId="48" applyFont="1" applyFill="1" applyBorder="1" applyAlignment="1">
      <alignment horizontal="center" vertical="center"/>
    </xf>
    <xf numFmtId="0" fontId="12" fillId="6" borderId="10" xfId="48" applyFont="1" applyFill="1" applyBorder="1" applyAlignment="1">
      <alignment horizontal="center" vertical="center"/>
    </xf>
    <xf numFmtId="0" fontId="12" fillId="6" borderId="21" xfId="48" applyFont="1" applyFill="1" applyBorder="1" applyAlignment="1">
      <alignment horizontal="center" vertical="center"/>
    </xf>
    <xf numFmtId="0" fontId="12" fillId="6" borderId="11" xfId="48" applyFont="1" applyFill="1" applyBorder="1" applyAlignment="1">
      <alignment horizontal="center" vertical="center"/>
    </xf>
    <xf numFmtId="0" fontId="12" fillId="6" borderId="12" xfId="48" applyFont="1" applyFill="1" applyBorder="1" applyAlignment="1">
      <alignment horizontal="center" vertical="center"/>
    </xf>
    <xf numFmtId="0" fontId="12" fillId="0" borderId="0" xfId="41" applyFont="1" applyAlignment="1">
      <alignment horizontal="left" vertical="center"/>
    </xf>
    <xf numFmtId="0" fontId="12" fillId="0" borderId="0" xfId="41" applyFont="1" applyAlignment="1">
      <alignment horizontal="right" wrapText="1"/>
    </xf>
    <xf numFmtId="0" fontId="12" fillId="0" borderId="8" xfId="41" applyFont="1" applyBorder="1" applyAlignment="1">
      <alignment horizontal="center" vertical="center"/>
    </xf>
    <xf numFmtId="0" fontId="12" fillId="0" borderId="5" xfId="41" applyFont="1" applyBorder="1" applyAlignment="1">
      <alignment horizontal="center" vertical="center"/>
    </xf>
    <xf numFmtId="0" fontId="12" fillId="0" borderId="9" xfId="41" applyFont="1" applyBorder="1" applyAlignment="1">
      <alignment horizontal="center" vertical="center"/>
    </xf>
    <xf numFmtId="0" fontId="12" fillId="0" borderId="11" xfId="41" applyFont="1" applyBorder="1" applyAlignment="1">
      <alignment horizontal="center" vertical="center"/>
    </xf>
    <xf numFmtId="0" fontId="12" fillId="0" borderId="12" xfId="41" applyFont="1" applyBorder="1" applyAlignment="1">
      <alignment horizontal="center" vertical="center"/>
    </xf>
    <xf numFmtId="0" fontId="12" fillId="0" borderId="0" xfId="40" applyFont="1" applyAlignment="1">
      <alignment horizontal="right" wrapText="1"/>
    </xf>
    <xf numFmtId="0" fontId="12" fillId="0" borderId="7" xfId="41" applyFont="1" applyBorder="1" applyAlignment="1">
      <alignment horizontal="left" vertical="center"/>
    </xf>
    <xf numFmtId="0" fontId="12" fillId="0" borderId="0" xfId="41" quotePrefix="1" applyFont="1" applyAlignment="1">
      <alignment horizontal="left" vertical="center"/>
    </xf>
    <xf numFmtId="4" fontId="12" fillId="0" borderId="8" xfId="41" applyNumberFormat="1" applyFont="1" applyBorder="1" applyAlignment="1">
      <alignment horizontal="center" vertical="center"/>
    </xf>
    <xf numFmtId="4" fontId="12" fillId="0" borderId="5" xfId="41" applyNumberFormat="1" applyFont="1" applyBorder="1" applyAlignment="1">
      <alignment horizontal="center" vertical="center"/>
    </xf>
    <xf numFmtId="4" fontId="12" fillId="0" borderId="9" xfId="41" applyNumberFormat="1" applyFont="1" applyBorder="1" applyAlignment="1">
      <alignment horizontal="center" vertical="center"/>
    </xf>
    <xf numFmtId="4" fontId="12" fillId="0" borderId="11" xfId="41" applyNumberFormat="1" applyFont="1" applyBorder="1" applyAlignment="1">
      <alignment horizontal="center" vertical="center"/>
    </xf>
    <xf numFmtId="4" fontId="12" fillId="0" borderId="7" xfId="41" applyNumberFormat="1" applyFont="1" applyBorder="1" applyAlignment="1">
      <alignment horizontal="center" vertical="center"/>
    </xf>
    <xf numFmtId="4" fontId="12" fillId="0" borderId="12" xfId="41" applyNumberFormat="1" applyFont="1" applyBorder="1" applyAlignment="1">
      <alignment horizontal="center" vertical="center"/>
    </xf>
    <xf numFmtId="0" fontId="22" fillId="0" borderId="0" xfId="39" applyFont="1" applyAlignment="1">
      <alignment horizontal="left" vertical="center"/>
    </xf>
    <xf numFmtId="0" fontId="12" fillId="0" borderId="0" xfId="47" applyFont="1" applyAlignment="1">
      <alignment horizontal="center" vertical="center"/>
    </xf>
    <xf numFmtId="0" fontId="12" fillId="0" borderId="15" xfId="41" applyFont="1" applyBorder="1" applyAlignment="1">
      <alignment horizontal="center" vertical="center"/>
    </xf>
    <xf numFmtId="0" fontId="12" fillId="0" borderId="17" xfId="41" applyFont="1" applyBorder="1" applyAlignment="1">
      <alignment horizontal="center" vertical="center"/>
    </xf>
    <xf numFmtId="0" fontId="12" fillId="0" borderId="0" xfId="39" quotePrefix="1" applyFont="1" applyAlignment="1">
      <alignment horizontal="center" vertical="center" wrapText="1"/>
    </xf>
    <xf numFmtId="0" fontId="12" fillId="0" borderId="0" xfId="39" applyFont="1" applyAlignment="1">
      <alignment horizontal="center" vertical="center" wrapText="1"/>
    </xf>
    <xf numFmtId="0" fontId="13" fillId="0" borderId="8" xfId="39" applyFont="1" applyBorder="1" applyAlignment="1">
      <alignment horizontal="center" vertical="center" wrapText="1"/>
    </xf>
    <xf numFmtId="0" fontId="13" fillId="0" borderId="5" xfId="39" applyFont="1" applyBorder="1" applyAlignment="1">
      <alignment horizontal="center" vertical="center" wrapText="1"/>
    </xf>
    <xf numFmtId="0" fontId="13" fillId="0" borderId="9" xfId="39" applyFont="1" applyBorder="1" applyAlignment="1">
      <alignment horizontal="center" vertical="center" wrapText="1"/>
    </xf>
    <xf numFmtId="0" fontId="13" fillId="0" borderId="11" xfId="39" applyFont="1" applyBorder="1" applyAlignment="1">
      <alignment horizontal="center" vertical="center" wrapText="1"/>
    </xf>
    <xf numFmtId="0" fontId="13" fillId="0" borderId="7" xfId="39" applyFont="1" applyBorder="1" applyAlignment="1">
      <alignment horizontal="center" vertical="center" wrapText="1"/>
    </xf>
    <xf numFmtId="0" fontId="13" fillId="0" borderId="12" xfId="39" applyFont="1" applyBorder="1" applyAlignment="1">
      <alignment horizontal="center" vertical="center" wrapText="1"/>
    </xf>
    <xf numFmtId="0" fontId="12" fillId="0" borderId="21" xfId="41" applyFont="1" applyBorder="1" applyAlignment="1">
      <alignment horizontal="left" vertical="center"/>
    </xf>
    <xf numFmtId="0" fontId="16" fillId="0" borderId="8" xfId="41" applyFont="1" applyBorder="1" applyAlignment="1">
      <alignment horizontal="center" vertical="center" wrapText="1"/>
    </xf>
    <xf numFmtId="0" fontId="16" fillId="0" borderId="5" xfId="41" applyFont="1" applyBorder="1" applyAlignment="1">
      <alignment horizontal="center" vertical="center" wrapText="1"/>
    </xf>
    <xf numFmtId="0" fontId="16" fillId="0" borderId="9" xfId="41" applyFont="1" applyBorder="1" applyAlignment="1">
      <alignment horizontal="center" vertical="center" wrapText="1"/>
    </xf>
    <xf numFmtId="0" fontId="16" fillId="0" borderId="11" xfId="41" applyFont="1" applyBorder="1" applyAlignment="1">
      <alignment horizontal="center" vertical="center" wrapText="1"/>
    </xf>
    <xf numFmtId="0" fontId="16" fillId="0" borderId="7" xfId="41" applyFont="1" applyBorder="1" applyAlignment="1">
      <alignment horizontal="center" vertical="center" wrapText="1"/>
    </xf>
    <xf numFmtId="0" fontId="16" fillId="0" borderId="12" xfId="41" applyFont="1" applyBorder="1" applyAlignment="1">
      <alignment horizontal="center" vertical="center" wrapText="1"/>
    </xf>
    <xf numFmtId="0" fontId="11" fillId="0" borderId="0" xfId="41" applyFont="1" applyAlignment="1">
      <alignment horizontal="left" vertical="center" wrapText="1"/>
    </xf>
    <xf numFmtId="0" fontId="11" fillId="0" borderId="8" xfId="39" applyFont="1" applyBorder="1" applyAlignment="1">
      <alignment wrapText="1"/>
    </xf>
    <xf numFmtId="0" fontId="74" fillId="0" borderId="5" xfId="0" applyFont="1" applyBorder="1" applyAlignment="1">
      <alignment wrapText="1"/>
    </xf>
    <xf numFmtId="0" fontId="74" fillId="0" borderId="9" xfId="0" applyFont="1" applyBorder="1" applyAlignment="1">
      <alignment wrapText="1"/>
    </xf>
    <xf numFmtId="0" fontId="74" fillId="0" borderId="11" xfId="0" applyFont="1" applyBorder="1" applyAlignment="1">
      <alignment wrapText="1"/>
    </xf>
    <xf numFmtId="0" fontId="74" fillId="0" borderId="7" xfId="0" applyFont="1" applyBorder="1" applyAlignment="1">
      <alignment wrapText="1"/>
    </xf>
    <xf numFmtId="0" fontId="74" fillId="0" borderId="12" xfId="0" applyFont="1" applyBorder="1" applyAlignment="1">
      <alignment wrapText="1"/>
    </xf>
    <xf numFmtId="0" fontId="12" fillId="0" borderId="0" xfId="47" applyFont="1" applyAlignment="1">
      <alignment horizontal="center"/>
    </xf>
    <xf numFmtId="0" fontId="25" fillId="0" borderId="0" xfId="47" applyFont="1" applyAlignment="1">
      <alignment horizontal="center"/>
    </xf>
    <xf numFmtId="0" fontId="19" fillId="0" borderId="0" xfId="43" applyFont="1" applyAlignment="1">
      <alignment horizontal="left" vertical="top"/>
    </xf>
    <xf numFmtId="0" fontId="5" fillId="2" borderId="3" xfId="39" applyFont="1" applyFill="1" applyBorder="1" applyAlignment="1">
      <alignment horizontal="left" vertical="center"/>
    </xf>
    <xf numFmtId="0" fontId="5" fillId="2" borderId="0" xfId="39" applyFont="1" applyFill="1" applyAlignment="1">
      <alignment horizontal="left" vertical="center"/>
    </xf>
    <xf numFmtId="0" fontId="5" fillId="2" borderId="15" xfId="39" applyFont="1" applyFill="1" applyBorder="1" applyAlignment="1">
      <alignment horizontal="left" vertical="center"/>
    </xf>
    <xf numFmtId="0" fontId="8" fillId="0" borderId="3" xfId="39" applyFont="1" applyBorder="1" applyAlignment="1">
      <alignment horizontal="left" vertical="center"/>
    </xf>
    <xf numFmtId="0" fontId="8" fillId="0" borderId="0" xfId="39" applyFont="1" applyAlignment="1">
      <alignment horizontal="left" vertical="center"/>
    </xf>
    <xf numFmtId="0" fontId="8" fillId="0" borderId="15" xfId="39" applyFont="1" applyBorder="1" applyAlignment="1">
      <alignment horizontal="left" vertical="center"/>
    </xf>
    <xf numFmtId="0" fontId="8" fillId="0" borderId="8" xfId="39" applyFont="1" applyBorder="1" applyAlignment="1">
      <alignment horizontal="center" vertical="center"/>
    </xf>
    <xf numFmtId="0" fontId="8" fillId="0" borderId="9" xfId="39" applyFont="1" applyBorder="1" applyAlignment="1">
      <alignment horizontal="center" vertical="center"/>
    </xf>
    <xf numFmtId="0" fontId="8" fillId="0" borderId="11" xfId="39" applyFont="1" applyBorder="1" applyAlignment="1">
      <alignment horizontal="center" vertical="center"/>
    </xf>
    <xf numFmtId="0" fontId="8" fillId="0" borderId="12" xfId="39" applyFont="1" applyBorder="1" applyAlignment="1">
      <alignment horizontal="center" vertical="center"/>
    </xf>
    <xf numFmtId="0" fontId="8" fillId="0" borderId="10" xfId="39" applyFont="1" applyBorder="1" applyAlignment="1">
      <alignment horizontal="left" vertical="center"/>
    </xf>
    <xf numFmtId="0" fontId="34" fillId="0" borderId="8" xfId="0" applyFont="1" applyBorder="1" applyAlignment="1">
      <alignment horizontal="center" vertical="center"/>
    </xf>
    <xf numFmtId="0" fontId="34" fillId="3" borderId="8"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0" xfId="0" applyFont="1" applyFill="1" applyAlignment="1">
      <alignment horizontal="center" vertical="center"/>
    </xf>
    <xf numFmtId="0" fontId="34" fillId="3" borderId="21"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12" xfId="0" applyFont="1" applyFill="1" applyBorder="1" applyAlignment="1">
      <alignment horizontal="center" vertical="center"/>
    </xf>
    <xf numFmtId="0" fontId="74" fillId="0" borderId="21" xfId="0" applyFont="1" applyBorder="1" applyAlignment="1">
      <alignment vertical="center"/>
    </xf>
    <xf numFmtId="0" fontId="74" fillId="0" borderId="10" xfId="0" applyFont="1" applyBorder="1" applyAlignment="1">
      <alignment vertical="center"/>
    </xf>
    <xf numFmtId="0" fontId="74" fillId="0" borderId="0" xfId="0" applyFont="1" applyAlignment="1">
      <alignment vertical="center"/>
    </xf>
    <xf numFmtId="0" fontId="74" fillId="0" borderId="7" xfId="0" applyFont="1" applyBorder="1" applyAlignment="1">
      <alignment vertical="center"/>
    </xf>
    <xf numFmtId="0" fontId="74" fillId="0" borderId="12" xfId="0" applyFont="1" applyBorder="1" applyAlignment="1">
      <alignment vertical="center"/>
    </xf>
    <xf numFmtId="0" fontId="74" fillId="0" borderId="11" xfId="0" applyFont="1" applyBorder="1" applyAlignment="1">
      <alignment vertical="center"/>
    </xf>
    <xf numFmtId="0" fontId="74" fillId="0" borderId="5" xfId="0" applyFont="1" applyBorder="1" applyAlignment="1">
      <alignment vertical="center"/>
    </xf>
    <xf numFmtId="0" fontId="74" fillId="0" borderId="9" xfId="0" applyFont="1" applyBorder="1" applyAlignment="1">
      <alignment vertical="center"/>
    </xf>
    <xf numFmtId="0" fontId="74" fillId="0" borderId="8" xfId="0" applyFont="1" applyBorder="1" applyAlignment="1">
      <alignment vertical="center"/>
    </xf>
    <xf numFmtId="0" fontId="74" fillId="6" borderId="8" xfId="0" applyFont="1" applyFill="1" applyBorder="1" applyAlignment="1">
      <alignment horizontal="center" vertical="center"/>
    </xf>
    <xf numFmtId="0" fontId="74" fillId="6" borderId="5" xfId="0" applyFont="1" applyFill="1" applyBorder="1" applyAlignment="1">
      <alignment horizontal="center" vertical="center"/>
    </xf>
    <xf numFmtId="0" fontId="74" fillId="6" borderId="9" xfId="0" applyFont="1" applyFill="1" applyBorder="1" applyAlignment="1">
      <alignment horizontal="center" vertical="center"/>
    </xf>
    <xf numFmtId="0" fontId="74" fillId="6" borderId="10" xfId="0" applyFont="1" applyFill="1" applyBorder="1" applyAlignment="1">
      <alignment horizontal="center" vertical="center"/>
    </xf>
    <xf numFmtId="0" fontId="74" fillId="6" borderId="0" xfId="0" applyFont="1" applyFill="1" applyAlignment="1">
      <alignment horizontal="center" vertical="center"/>
    </xf>
    <xf numFmtId="0" fontId="74" fillId="6" borderId="21" xfId="0" applyFont="1" applyFill="1" applyBorder="1" applyAlignment="1">
      <alignment horizontal="center" vertical="center"/>
    </xf>
    <xf numFmtId="0" fontId="74" fillId="6" borderId="11" xfId="0" applyFont="1" applyFill="1" applyBorder="1" applyAlignment="1">
      <alignment horizontal="center" vertical="center"/>
    </xf>
    <xf numFmtId="0" fontId="74" fillId="6" borderId="7" xfId="0" applyFont="1" applyFill="1" applyBorder="1" applyAlignment="1">
      <alignment horizontal="center" vertical="center"/>
    </xf>
    <xf numFmtId="0" fontId="74" fillId="6" borderId="12" xfId="0" applyFont="1" applyFill="1" applyBorder="1" applyAlignment="1">
      <alignment horizontal="center" vertical="center"/>
    </xf>
    <xf numFmtId="0" fontId="12" fillId="0" borderId="26" xfId="48" quotePrefix="1" applyFont="1" applyBorder="1" applyAlignment="1">
      <alignment horizontal="center" vertical="center"/>
    </xf>
    <xf numFmtId="0" fontId="12" fillId="0" borderId="28" xfId="48" quotePrefix="1" applyFont="1" applyBorder="1" applyAlignment="1">
      <alignment horizontal="center" vertical="center"/>
    </xf>
    <xf numFmtId="166" fontId="12" fillId="0" borderId="8" xfId="1" applyNumberFormat="1" applyFont="1" applyFill="1" applyBorder="1" applyAlignment="1">
      <alignment horizontal="center" vertical="center" wrapText="1"/>
    </xf>
    <xf numFmtId="166" fontId="12" fillId="0" borderId="16"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6" fontId="12" fillId="0" borderId="15" xfId="1" applyNumberFormat="1" applyFont="1" applyFill="1" applyBorder="1" applyAlignment="1">
      <alignment horizontal="center" vertical="center" wrapText="1"/>
    </xf>
    <xf numFmtId="166" fontId="12" fillId="0" borderId="11" xfId="1" applyNumberFormat="1" applyFont="1" applyFill="1" applyBorder="1" applyAlignment="1">
      <alignment horizontal="center" vertical="center" wrapText="1"/>
    </xf>
    <xf numFmtId="166" fontId="12" fillId="0" borderId="17" xfId="1" applyNumberFormat="1" applyFont="1" applyFill="1" applyBorder="1" applyAlignment="1">
      <alignment horizontal="center" vertical="center" wrapText="1"/>
    </xf>
    <xf numFmtId="167" fontId="12" fillId="0" borderId="8" xfId="1" applyNumberFormat="1" applyFont="1" applyFill="1" applyBorder="1" applyAlignment="1">
      <alignment horizontal="center" vertical="center"/>
    </xf>
    <xf numFmtId="167" fontId="12" fillId="0" borderId="9" xfId="1" applyNumberFormat="1" applyFont="1" applyFill="1" applyBorder="1" applyAlignment="1">
      <alignment horizontal="center" vertical="center"/>
    </xf>
    <xf numFmtId="167" fontId="12" fillId="0" borderId="10" xfId="1" applyNumberFormat="1" applyFont="1" applyFill="1" applyBorder="1" applyAlignment="1">
      <alignment horizontal="center" vertical="center"/>
    </xf>
    <xf numFmtId="167" fontId="12" fillId="0" borderId="21" xfId="1" applyNumberFormat="1" applyFont="1" applyFill="1" applyBorder="1" applyAlignment="1">
      <alignment horizontal="center" vertical="center"/>
    </xf>
    <xf numFmtId="167" fontId="12" fillId="0" borderId="11" xfId="1" applyNumberFormat="1" applyFont="1" applyFill="1" applyBorder="1" applyAlignment="1">
      <alignment horizontal="center" vertical="center"/>
    </xf>
    <xf numFmtId="167" fontId="12" fillId="0" borderId="12" xfId="1" applyNumberFormat="1" applyFont="1" applyFill="1" applyBorder="1" applyAlignment="1">
      <alignment horizontal="center" vertical="center"/>
    </xf>
    <xf numFmtId="0" fontId="12" fillId="0" borderId="8" xfId="48" applyNumberFormat="1" applyFont="1" applyBorder="1" applyAlignment="1">
      <alignment horizontal="center" vertical="center"/>
    </xf>
    <xf numFmtId="0" fontId="12" fillId="0" borderId="9" xfId="48" applyNumberFormat="1" applyFont="1" applyBorder="1" applyAlignment="1">
      <alignment horizontal="center" vertical="center"/>
    </xf>
    <xf numFmtId="0" fontId="12" fillId="0" borderId="10" xfId="48" applyNumberFormat="1" applyFont="1" applyBorder="1" applyAlignment="1">
      <alignment horizontal="center" vertical="center"/>
    </xf>
    <xf numFmtId="0" fontId="12" fillId="0" borderId="21" xfId="48" applyNumberFormat="1" applyFont="1" applyBorder="1" applyAlignment="1">
      <alignment horizontal="center" vertical="center"/>
    </xf>
    <xf numFmtId="0" fontId="12" fillId="0" borderId="11" xfId="48" applyNumberFormat="1" applyFont="1" applyBorder="1" applyAlignment="1">
      <alignment horizontal="center" vertical="center"/>
    </xf>
    <xf numFmtId="0" fontId="12" fillId="0" borderId="12" xfId="48" applyNumberFormat="1" applyFont="1" applyBorder="1" applyAlignment="1">
      <alignment horizontal="center" vertical="center"/>
    </xf>
  </cellXfs>
  <cellStyles count="53">
    <cellStyle name="Comma 2" xfId="1" xr:uid="{00000000-0005-0000-0000-000031000000}"/>
    <cellStyle name="Comma 2 2" xfId="2" xr:uid="{00000000-0005-0000-0000-000032000000}"/>
    <cellStyle name="Comma 2 3" xfId="3" xr:uid="{00000000-0005-0000-0000-000033000000}"/>
    <cellStyle name="Comma 3" xfId="4" xr:uid="{00000000-0005-0000-0000-000034000000}"/>
    <cellStyle name="Comma 3 2" xfId="5" xr:uid="{00000000-0005-0000-0000-000035000000}"/>
    <cellStyle name="Comma 4" xfId="6" xr:uid="{00000000-0005-0000-0000-000036000000}"/>
    <cellStyle name="Comma 4 2" xfId="7" xr:uid="{00000000-0005-0000-0000-000037000000}"/>
    <cellStyle name="Hyperlink" xfId="52" builtinId="8"/>
    <cellStyle name="Hyperlink 2" xfId="8" xr:uid="{00000000-0005-0000-0000-000038000000}"/>
    <cellStyle name="Hyperlink 2 2" xfId="9" xr:uid="{00000000-0005-0000-0000-000039000000}"/>
    <cellStyle name="Normal" xfId="0" builtinId="0"/>
    <cellStyle name="Normal 10" xfId="10" xr:uid="{00000000-0005-0000-0000-00003A000000}"/>
    <cellStyle name="Normal 10 2" xfId="11" xr:uid="{00000000-0005-0000-0000-00003B000000}"/>
    <cellStyle name="Normal 11" xfId="12" xr:uid="{00000000-0005-0000-0000-00003C000000}"/>
    <cellStyle name="Normal 12" xfId="13" xr:uid="{00000000-0005-0000-0000-00003D000000}"/>
    <cellStyle name="Normal 13" xfId="14" xr:uid="{00000000-0005-0000-0000-00003E000000}"/>
    <cellStyle name="Normal 14" xfId="15" xr:uid="{00000000-0005-0000-0000-00003F000000}"/>
    <cellStyle name="Normal 15" xfId="16" xr:uid="{00000000-0005-0000-0000-000040000000}"/>
    <cellStyle name="Normal 16" xfId="17" xr:uid="{00000000-0005-0000-0000-000041000000}"/>
    <cellStyle name="Normal 17" xfId="18" xr:uid="{00000000-0005-0000-0000-000042000000}"/>
    <cellStyle name="Normal 18" xfId="19" xr:uid="{00000000-0005-0000-0000-000043000000}"/>
    <cellStyle name="Normal 19" xfId="20" xr:uid="{00000000-0005-0000-0000-000044000000}"/>
    <cellStyle name="Normal 2" xfId="21" xr:uid="{00000000-0005-0000-0000-000045000000}"/>
    <cellStyle name="Normal 2 2" xfId="22" xr:uid="{00000000-0005-0000-0000-000046000000}"/>
    <cellStyle name="Normal 20" xfId="23" xr:uid="{00000000-0005-0000-0000-000047000000}"/>
    <cellStyle name="Normal 21" xfId="24" xr:uid="{00000000-0005-0000-0000-000048000000}"/>
    <cellStyle name="Normal 22" xfId="25" xr:uid="{00000000-0005-0000-0000-000049000000}"/>
    <cellStyle name="Normal 23" xfId="26" xr:uid="{00000000-0005-0000-0000-00004A000000}"/>
    <cellStyle name="Normal 24" xfId="27" xr:uid="{00000000-0005-0000-0000-00004B000000}"/>
    <cellStyle name="Normal 25" xfId="28" xr:uid="{00000000-0005-0000-0000-00004C000000}"/>
    <cellStyle name="Normal 3" xfId="29" xr:uid="{00000000-0005-0000-0000-00004D000000}"/>
    <cellStyle name="Normal 3 2" xfId="30" xr:uid="{00000000-0005-0000-0000-00004E000000}"/>
    <cellStyle name="Normal 3 3" xfId="31" xr:uid="{00000000-0005-0000-0000-00004F000000}"/>
    <cellStyle name="Normal 4" xfId="32" xr:uid="{00000000-0005-0000-0000-000050000000}"/>
    <cellStyle name="Normal 4 2" xfId="33" xr:uid="{00000000-0005-0000-0000-000051000000}"/>
    <cellStyle name="Normal 5" xfId="34" xr:uid="{00000000-0005-0000-0000-000052000000}"/>
    <cellStyle name="Normal 6" xfId="35" xr:uid="{00000000-0005-0000-0000-000053000000}"/>
    <cellStyle name="Normal 7" xfId="36" xr:uid="{00000000-0005-0000-0000-000054000000}"/>
    <cellStyle name="Normal 8" xfId="37" xr:uid="{00000000-0005-0000-0000-000055000000}"/>
    <cellStyle name="Normal 9" xfId="38" xr:uid="{00000000-0005-0000-0000-000056000000}"/>
    <cellStyle name="Normal_A" xfId="39" xr:uid="{00000000-0005-0000-0000-000057000000}"/>
    <cellStyle name="Normal_A (2)_ajj" xfId="40" xr:uid="{00000000-0005-0000-0000-000058000000}"/>
    <cellStyle name="Normal_A_1" xfId="41" xr:uid="{00000000-0005-0000-0000-000059000000}"/>
    <cellStyle name="Normal_A_1 2" xfId="42" xr:uid="{00000000-0005-0000-0000-00005A000000}"/>
    <cellStyle name="Normal_akaun" xfId="43" xr:uid="{00000000-0005-0000-0000-00005B000000}"/>
    <cellStyle name="Normal_Ark4a" xfId="44" xr:uid="{00000000-0005-0000-0000-00005C000000}"/>
    <cellStyle name="Normal_COVER RESTORAN 9 FEB 2006 2" xfId="45" xr:uid="{00000000-0005-0000-0000-00005D000000}"/>
    <cellStyle name="Normal_Law&amp;Acc4a" xfId="46" xr:uid="{00000000-0005-0000-0000-00005E000000}"/>
    <cellStyle name="Normal_RP5KJSSE" xfId="47" xr:uid="{00000000-0005-0000-0000-00005F000000}"/>
    <cellStyle name="Normal_S72" xfId="48" xr:uid="{00000000-0005-0000-0000-000060000000}"/>
    <cellStyle name="Normal_SSE BARU FRONT PAGE" xfId="49" xr:uid="{00000000-0005-0000-0000-000061000000}"/>
    <cellStyle name="Percent 2" xfId="50" xr:uid="{00000000-0005-0000-0000-000062000000}"/>
    <cellStyle name="Percent 2 2" xfId="51" xr:uid="{00000000-0005-0000-0000-000063000000}"/>
  </cellStyles>
  <dxfs count="2">
    <dxf>
      <font>
        <color rgb="FFFF0000"/>
      </font>
      <fill>
        <patternFill patternType="solid">
          <bgColor theme="9" tint="-0.24994659260841701"/>
        </patternFill>
      </fill>
    </dxf>
    <dxf>
      <fill>
        <patternFill patternType="solid">
          <bgColor rgb="FFC00000"/>
        </patternFill>
      </fill>
    </dxf>
  </dxfs>
  <tableStyles count="0" defaultTableStyle="TableStyleMedium2" defaultPivotStyle="PivotStyleLight16"/>
  <colors>
    <mruColors>
      <color rgb="FFFFCCFF"/>
      <color rgb="FFFEE8FF"/>
      <color rgb="FFCBF8FD"/>
      <color rgb="FF94206F"/>
      <color rgb="FF8B2C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25</xdr:col>
      <xdr:colOff>307024</xdr:colOff>
      <xdr:row>1</xdr:row>
      <xdr:rowOff>309562</xdr:rowOff>
    </xdr:from>
    <xdr:to>
      <xdr:col>32</xdr:col>
      <xdr:colOff>307024</xdr:colOff>
      <xdr:row>7</xdr:row>
      <xdr:rowOff>361950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lum bright="6000" contrast="-26000"/>
        </a:blip>
        <a:srcRect/>
        <a:stretch>
          <a:fillRect/>
        </a:stretch>
      </xdr:blipFill>
      <xdr:spPr>
        <a:xfrm>
          <a:off x="12417425" y="816610"/>
          <a:ext cx="3742690" cy="3460750"/>
        </a:xfrm>
        <a:prstGeom prst="rect">
          <a:avLst/>
        </a:prstGeom>
        <a:noFill/>
        <a:ln w="9525">
          <a:noFill/>
          <a:miter lim="800000"/>
          <a:headEnd/>
          <a:tailEnd/>
        </a:ln>
      </xdr:spPr>
    </xdr:pic>
    <xdr:clientData/>
  </xdr:twoCellAnchor>
  <xdr:twoCellAnchor>
    <xdr:from>
      <xdr:col>2</xdr:col>
      <xdr:colOff>50792</xdr:colOff>
      <xdr:row>2</xdr:row>
      <xdr:rowOff>47626</xdr:rowOff>
    </xdr:from>
    <xdr:to>
      <xdr:col>21</xdr:col>
      <xdr:colOff>47624</xdr:colOff>
      <xdr:row>3</xdr:row>
      <xdr:rowOff>476250</xdr:rowOff>
    </xdr:to>
    <xdr:sp macro="" textlink="">
      <xdr:nvSpPr>
        <xdr:cNvPr id="3" name="Rounded Rectangle 2">
          <a:extLst>
            <a:ext uri="{FF2B5EF4-FFF2-40B4-BE49-F238E27FC236}">
              <a16:creationId xmlns:a16="http://schemas.microsoft.com/office/drawing/2014/main" id="{00000000-0008-0000-0100-000003000000}"/>
            </a:ext>
          </a:extLst>
        </xdr:cNvPr>
        <xdr:cNvSpPr/>
      </xdr:nvSpPr>
      <xdr:spPr>
        <a:xfrm>
          <a:off x="795020" y="1062355"/>
          <a:ext cx="9363710" cy="935990"/>
        </a:xfrm>
        <a:prstGeom prst="roundRect">
          <a:avLst/>
        </a:prstGeom>
        <a:noFill/>
        <a:ln w="38100">
          <a:solidFill>
            <a:sysClr val="windowText" lastClr="000000"/>
          </a:solidFill>
          <a:prstDash val="solid"/>
          <a:round/>
        </a:ln>
      </xdr:spPr>
      <xdr:txBody>
        <a:bodyPr vertOverflow="clip" wrap="square" lIns="18288" tIns="18288" rIns="18288" bIns="0" rtlCol="0" anchor="ctr" upright="1"/>
        <a:lstStyle/>
        <a:p>
          <a:pPr algn="ctr" rtl="1"/>
          <a:r>
            <a:rPr lang="en-MY" sz="2800" b="1" i="0" strike="noStrike">
              <a:solidFill>
                <a:srgbClr val="000000"/>
              </a:solidFill>
              <a:latin typeface="Arial" panose="020B0604020202020204" pitchFamily="7" charset="0"/>
              <a:cs typeface="Arial" panose="020B0604020202020204" pitchFamily="7" charset="0"/>
            </a:rPr>
            <a:t>Sulit selepas data diisi</a:t>
          </a:r>
        </a:p>
        <a:p>
          <a:pPr algn="ctr" rtl="1"/>
          <a:r>
            <a:rPr lang="en-MY" sz="2800" b="0" i="0" strike="noStrike">
              <a:solidFill>
                <a:srgbClr val="000000"/>
              </a:solidFill>
              <a:latin typeface="Arial" panose="020B0604020202020204" pitchFamily="7" charset="0"/>
              <a:cs typeface="Arial" panose="020B0604020202020204" pitchFamily="7" charset="0"/>
            </a:rPr>
            <a:t>C</a:t>
          </a:r>
          <a:r>
            <a:rPr lang="en-MY" sz="2800" b="0" i="1" strike="noStrike">
              <a:solidFill>
                <a:srgbClr val="000000"/>
              </a:solidFill>
              <a:latin typeface="Arial" panose="020B0604020202020204" pitchFamily="7" charset="0"/>
              <a:cs typeface="Arial" panose="020B0604020202020204" pitchFamily="7" charset="0"/>
            </a:rPr>
            <a:t>onfidential when filled with data</a:t>
          </a:r>
        </a:p>
      </xdr:txBody>
    </xdr:sp>
    <xdr:clientData/>
  </xdr:twoCellAnchor>
  <xdr:twoCellAnchor>
    <xdr:from>
      <xdr:col>5</xdr:col>
      <xdr:colOff>85724</xdr:colOff>
      <xdr:row>17</xdr:row>
      <xdr:rowOff>142874</xdr:rowOff>
    </xdr:from>
    <xdr:to>
      <xdr:col>29</xdr:col>
      <xdr:colOff>166688</xdr:colOff>
      <xdr:row>32</xdr:row>
      <xdr:rowOff>-1</xdr:rowOff>
    </xdr:to>
    <xdr:sp macro="" textlink="">
      <xdr:nvSpPr>
        <xdr:cNvPr id="4" name="Rounded Rectangle 4">
          <a:extLst>
            <a:ext uri="{FF2B5EF4-FFF2-40B4-BE49-F238E27FC236}">
              <a16:creationId xmlns:a16="http://schemas.microsoft.com/office/drawing/2014/main" id="{00000000-0008-0000-0100-000004000000}"/>
            </a:ext>
          </a:extLst>
        </xdr:cNvPr>
        <xdr:cNvSpPr/>
      </xdr:nvSpPr>
      <xdr:spPr>
        <a:xfrm>
          <a:off x="2299335" y="10304145"/>
          <a:ext cx="12221210" cy="6835140"/>
        </a:xfrm>
        <a:prstGeom prst="roundRect">
          <a:avLst/>
        </a:prstGeom>
        <a:solidFill>
          <a:schemeClr val="bg1">
            <a:lumMod val="85000"/>
          </a:schemeClr>
        </a:solidFill>
        <a:ln w="3175">
          <a:noFill/>
          <a:prstDash val="solid"/>
          <a:round/>
        </a:ln>
      </xdr:spPr>
      <xdr:txBody>
        <a:bodyPr vertOverflow="clip" wrap="square" lIns="18288" tIns="18288" rIns="18288" bIns="0" rtlCol="0" anchor="ctr" upright="1"/>
        <a:lstStyle/>
        <a:p>
          <a:pPr algn="ctr" rtl="1"/>
          <a:endParaRPr lang="en-MY" sz="7200" b="0" i="0" strike="noStrike">
            <a:solidFill>
              <a:srgbClr val="000000"/>
            </a:solidFill>
            <a:latin typeface="Arial" panose="020B0604020202020204" pitchFamily="7" charset="0"/>
            <a:cs typeface="Arial" panose="020B0604020202020204" pitchFamily="7" charset="0"/>
          </a:endParaRPr>
        </a:p>
      </xdr:txBody>
    </xdr:sp>
    <xdr:clientData/>
  </xdr:twoCellAnchor>
  <xdr:twoCellAnchor>
    <xdr:from>
      <xdr:col>2</xdr:col>
      <xdr:colOff>47625</xdr:colOff>
      <xdr:row>51</xdr:row>
      <xdr:rowOff>166685</xdr:rowOff>
    </xdr:from>
    <xdr:to>
      <xdr:col>57</xdr:col>
      <xdr:colOff>47625</xdr:colOff>
      <xdr:row>52</xdr:row>
      <xdr:rowOff>674685</xdr:rowOff>
    </xdr:to>
    <xdr:sp macro="" textlink="">
      <xdr:nvSpPr>
        <xdr:cNvPr id="5" name="Rounded Rectangle 5">
          <a:extLst>
            <a:ext uri="{FF2B5EF4-FFF2-40B4-BE49-F238E27FC236}">
              <a16:creationId xmlns:a16="http://schemas.microsoft.com/office/drawing/2014/main" id="{00000000-0008-0000-0100-000005000000}"/>
            </a:ext>
          </a:extLst>
        </xdr:cNvPr>
        <xdr:cNvSpPr/>
      </xdr:nvSpPr>
      <xdr:spPr>
        <a:xfrm>
          <a:off x="792480" y="25910540"/>
          <a:ext cx="27680920" cy="1015365"/>
        </a:xfrm>
        <a:prstGeom prst="roundRect">
          <a:avLst/>
        </a:prstGeom>
        <a:solidFill>
          <a:schemeClr val="bg1">
            <a:lumMod val="85000"/>
          </a:schemeClr>
        </a:solidFill>
        <a:ln w="38100">
          <a:solidFill>
            <a:sysClr val="windowText" lastClr="000000"/>
          </a:solidFill>
          <a:prstDash val="solid"/>
          <a:round/>
        </a:ln>
      </xdr:spPr>
      <xdr:txBody>
        <a:bodyPr vertOverflow="clip" wrap="square" lIns="18288" tIns="18288" rIns="18288" bIns="0" rtlCol="0" anchor="ctr" upright="1"/>
        <a:lstStyle/>
        <a:p>
          <a:pPr algn="ctr" rtl="1"/>
          <a:r>
            <a:rPr lang="en-MY" sz="2800" b="1" i="0" strike="noStrike">
              <a:solidFill>
                <a:srgbClr val="000000"/>
              </a:solidFill>
              <a:latin typeface="Arial" panose="020B0604020202020204" pitchFamily="7" charset="0"/>
              <a:cs typeface="Arial" panose="020B0604020202020204" pitchFamily="7" charset="0"/>
            </a:rPr>
            <a:t>   MAKLUMAN AM </a:t>
          </a:r>
          <a:r>
            <a:rPr lang="en-MY" sz="2800" b="1" i="1" strike="noStrike">
              <a:solidFill>
                <a:srgbClr val="000000"/>
              </a:solidFill>
              <a:latin typeface="Arial" panose="020B0604020202020204" pitchFamily="7" charset="0"/>
              <a:cs typeface="Arial" panose="020B0604020202020204" pitchFamily="7" charset="0"/>
            </a:rPr>
            <a:t>/ </a:t>
          </a:r>
          <a:r>
            <a:rPr lang="en-MY" sz="2800" b="0" i="1" strike="noStrike">
              <a:solidFill>
                <a:srgbClr val="000000"/>
              </a:solidFill>
              <a:latin typeface="Arial" panose="020B0604020202020204" pitchFamily="7" charset="0"/>
              <a:cs typeface="Arial" panose="020B0604020202020204" pitchFamily="7" charset="0"/>
            </a:rPr>
            <a:t>GENERAL INFORMATION</a:t>
          </a:r>
        </a:p>
      </xdr:txBody>
    </xdr:sp>
    <xdr:clientData/>
  </xdr:twoCellAnchor>
  <xdr:twoCellAnchor>
    <xdr:from>
      <xdr:col>2</xdr:col>
      <xdr:colOff>23812</xdr:colOff>
      <xdr:row>79</xdr:row>
      <xdr:rowOff>380991</xdr:rowOff>
    </xdr:from>
    <xdr:to>
      <xdr:col>57</xdr:col>
      <xdr:colOff>47624</xdr:colOff>
      <xdr:row>81</xdr:row>
      <xdr:rowOff>150804</xdr:rowOff>
    </xdr:to>
    <xdr:sp macro="" textlink="">
      <xdr:nvSpPr>
        <xdr:cNvPr id="6" name="Rounded Rectangle 6">
          <a:extLst>
            <a:ext uri="{FF2B5EF4-FFF2-40B4-BE49-F238E27FC236}">
              <a16:creationId xmlns:a16="http://schemas.microsoft.com/office/drawing/2014/main" id="{00000000-0008-0000-0100-000006000000}"/>
            </a:ext>
          </a:extLst>
        </xdr:cNvPr>
        <xdr:cNvSpPr/>
      </xdr:nvSpPr>
      <xdr:spPr>
        <a:xfrm>
          <a:off x="768350" y="44027090"/>
          <a:ext cx="27704415" cy="784860"/>
        </a:xfrm>
        <a:prstGeom prst="roundRect">
          <a:avLst/>
        </a:prstGeom>
        <a:noFill/>
        <a:ln w="38100">
          <a:solidFill>
            <a:sysClr val="windowText" lastClr="000000"/>
          </a:solidFill>
          <a:prstDash val="solid"/>
          <a:round/>
        </a:ln>
      </xdr:spPr>
      <xdr:txBody>
        <a:bodyPr vertOverflow="clip" wrap="square" lIns="18288" tIns="18288" rIns="18288" bIns="0" rtlCol="0" anchor="ctr" upright="1"/>
        <a:lstStyle/>
        <a:p>
          <a:pPr algn="ctr" rtl="1"/>
          <a:r>
            <a:rPr lang="en-MY" sz="2800" b="1" i="0" strike="noStrike">
              <a:solidFill>
                <a:srgbClr val="000000"/>
              </a:solidFill>
              <a:latin typeface="Arial" panose="020B0604020202020204" pitchFamily="7" charset="0"/>
              <a:cs typeface="Arial" panose="020B0604020202020204" pitchFamily="7" charset="0"/>
            </a:rPr>
            <a:t>Kerjasama tuan dalam menjayakan banci ini amatlah dihargai</a:t>
          </a:r>
          <a:r>
            <a:rPr lang="en-MY" sz="2800" b="0" i="0" strike="noStrike">
              <a:solidFill>
                <a:srgbClr val="000000"/>
              </a:solidFill>
              <a:latin typeface="Arial" panose="020B0604020202020204" pitchFamily="7" charset="0"/>
              <a:cs typeface="Arial" panose="020B0604020202020204" pitchFamily="7" charset="0"/>
            </a:rPr>
            <a:t> / </a:t>
          </a:r>
          <a:r>
            <a:rPr lang="en-MY" sz="2800" b="0" i="1" strike="noStrike">
              <a:solidFill>
                <a:srgbClr val="000000"/>
              </a:solidFill>
              <a:latin typeface="Arial" panose="020B0604020202020204" pitchFamily="7" charset="0"/>
              <a:cs typeface="Arial" panose="020B0604020202020204" pitchFamily="7" charset="0"/>
            </a:rPr>
            <a:t>Your cooperation in ensuring the succes</a:t>
          </a:r>
          <a:r>
            <a:rPr lang="en-MY" sz="2800" b="0" i="1" strike="noStrike" baseline="0">
              <a:solidFill>
                <a:srgbClr val="000000"/>
              </a:solidFill>
              <a:latin typeface="Arial" panose="020B0604020202020204" pitchFamily="7" charset="0"/>
              <a:cs typeface="Arial" panose="020B0604020202020204" pitchFamily="7" charset="0"/>
            </a:rPr>
            <a:t> of this census is very much appreciated</a:t>
          </a:r>
          <a:r>
            <a:rPr lang="en-MY" sz="2800" b="0" i="1" strike="noStrike">
              <a:solidFill>
                <a:srgbClr val="000000"/>
              </a:solidFill>
              <a:latin typeface="Arial" panose="020B0604020202020204" pitchFamily="7" charset="0"/>
              <a:cs typeface="Arial" panose="020B0604020202020204" pitchFamily="7" charset="0"/>
            </a:rPr>
            <a:t>   </a:t>
          </a:r>
        </a:p>
      </xdr:txBody>
    </xdr:sp>
    <xdr:clientData/>
  </xdr:twoCellAnchor>
  <xdr:twoCellAnchor>
    <xdr:from>
      <xdr:col>2</xdr:col>
      <xdr:colOff>23813</xdr:colOff>
      <xdr:row>81</xdr:row>
      <xdr:rowOff>261938</xdr:rowOff>
    </xdr:from>
    <xdr:to>
      <xdr:col>57</xdr:col>
      <xdr:colOff>95250</xdr:colOff>
      <xdr:row>85</xdr:row>
      <xdr:rowOff>404810</xdr:rowOff>
    </xdr:to>
    <xdr:sp macro="" textlink="">
      <xdr:nvSpPr>
        <xdr:cNvPr id="7" name="Rounded Rectangle 7">
          <a:extLst>
            <a:ext uri="{FF2B5EF4-FFF2-40B4-BE49-F238E27FC236}">
              <a16:creationId xmlns:a16="http://schemas.microsoft.com/office/drawing/2014/main" id="{00000000-0008-0000-0100-000007000000}"/>
            </a:ext>
          </a:extLst>
        </xdr:cNvPr>
        <xdr:cNvSpPr/>
      </xdr:nvSpPr>
      <xdr:spPr>
        <a:xfrm>
          <a:off x="768350" y="44923075"/>
          <a:ext cx="27752675" cy="2172335"/>
        </a:xfrm>
        <a:prstGeom prst="roundRect">
          <a:avLst/>
        </a:prstGeom>
        <a:solidFill>
          <a:schemeClr val="bg1">
            <a:lumMod val="85000"/>
          </a:schemeClr>
        </a:solidFill>
        <a:ln w="38100">
          <a:solidFill>
            <a:sysClr val="windowText" lastClr="000000"/>
          </a:solidFill>
          <a:prstDash val="solid"/>
          <a:round/>
        </a:ln>
      </xdr:spPr>
      <xdr:txBody>
        <a:bodyPr vertOverflow="clip" wrap="square" lIns="18288" tIns="18288" rIns="18288" bIns="0" rtlCol="0" anchor="ctr" upright="1"/>
        <a:lstStyle/>
        <a:p>
          <a:pPr algn="ctr" rtl="1"/>
          <a:r>
            <a:rPr lang="en-MY" sz="2400" b="1" i="0" strike="noStrike">
              <a:solidFill>
                <a:srgbClr val="000000"/>
              </a:solidFill>
              <a:latin typeface="Arial" panose="020B0604020202020204" pitchFamily="7" charset="0"/>
              <a:cs typeface="Arial" panose="020B0604020202020204" pitchFamily="7" charset="0"/>
            </a:rPr>
            <a:t>Soal selidik ini akan diproses menggunakan teknologi ICR</a:t>
          </a:r>
          <a:r>
            <a:rPr lang="en-MY" sz="2400" b="1" i="1" strike="noStrike">
              <a:solidFill>
                <a:srgbClr val="000000"/>
              </a:solidFill>
              <a:latin typeface="Arial" panose="020B0604020202020204" pitchFamily="7" charset="0"/>
              <a:cs typeface="Arial" panose="020B0604020202020204" pitchFamily="7" charset="0"/>
            </a:rPr>
            <a:t> (Intelligent Character Recognition).</a:t>
          </a:r>
        </a:p>
        <a:p>
          <a:pPr algn="ctr" rtl="1"/>
          <a:r>
            <a:rPr lang="en-MY" sz="2400" b="1" i="0" strike="noStrike">
              <a:solidFill>
                <a:srgbClr val="000000"/>
              </a:solidFill>
              <a:latin typeface="Arial" panose="020B0604020202020204" pitchFamily="7" charset="0"/>
              <a:cs typeface="Arial" panose="020B0604020202020204" pitchFamily="7" charset="0"/>
            </a:rPr>
            <a:t>Sila JANGAN LIPAT, </a:t>
          </a:r>
          <a:r>
            <a:rPr lang="en-MY" sz="2400" b="1" i="0" u="none" strike="noStrike">
              <a:solidFill>
                <a:srgbClr val="000000"/>
              </a:solidFill>
              <a:latin typeface="Arial" panose="020B0604020202020204" pitchFamily="7" charset="0"/>
              <a:cs typeface="Arial" panose="020B0604020202020204" pitchFamily="7" charset="0"/>
            </a:rPr>
            <a:t>gunakan </a:t>
          </a:r>
          <a:r>
            <a:rPr lang="en-MY" sz="2400" b="1" i="0" u="sng" strike="noStrike">
              <a:solidFill>
                <a:srgbClr val="000000"/>
              </a:solidFill>
              <a:latin typeface="Arial" panose="020B0604020202020204" pitchFamily="7" charset="0"/>
              <a:cs typeface="Arial" panose="020B0604020202020204" pitchFamily="7" charset="0"/>
            </a:rPr>
            <a:t>pen</a:t>
          </a:r>
          <a:r>
            <a:rPr lang="en-MY" sz="2400" b="1" i="0" u="sng" strike="noStrike" baseline="0">
              <a:solidFill>
                <a:srgbClr val="000000"/>
              </a:solidFill>
              <a:latin typeface="Arial" panose="020B0604020202020204" pitchFamily="7" charset="0"/>
              <a:cs typeface="Arial" panose="020B0604020202020204" pitchFamily="7" charset="0"/>
            </a:rPr>
            <a:t> </a:t>
          </a:r>
          <a:r>
            <a:rPr lang="en-MY" sz="2400" b="1" i="0" u="sng" strike="noStrike">
              <a:solidFill>
                <a:srgbClr val="000000"/>
              </a:solidFill>
              <a:latin typeface="Arial" panose="020B0604020202020204" pitchFamily="7" charset="0"/>
              <a:cs typeface="Arial" panose="020B0604020202020204" pitchFamily="7" charset="0"/>
            </a:rPr>
            <a:t>bulat HITAM</a:t>
          </a:r>
          <a:r>
            <a:rPr lang="en-MY" sz="2400" b="1" i="0" u="sng" strike="noStrike" baseline="0">
              <a:solidFill>
                <a:srgbClr val="000000"/>
              </a:solidFill>
              <a:latin typeface="Arial" panose="020B0604020202020204" pitchFamily="7" charset="0"/>
              <a:cs typeface="Arial" panose="020B0604020202020204" pitchFamily="7" charset="0"/>
            </a:rPr>
            <a:t> </a:t>
          </a:r>
          <a:r>
            <a:rPr lang="en-MY" sz="2400" b="1" i="0" strike="noStrike">
              <a:solidFill>
                <a:srgbClr val="000000"/>
              </a:solidFill>
              <a:latin typeface="Arial" panose="020B0604020202020204" pitchFamily="7" charset="0"/>
              <a:cs typeface="Arial" panose="020B0604020202020204" pitchFamily="7" charset="0"/>
            </a:rPr>
            <a:t>semasa melengkapkan soal selidik ini.</a:t>
          </a:r>
        </a:p>
        <a:p>
          <a:pPr algn="ctr" rtl="1"/>
          <a:endParaRPr lang="en-MY" sz="500" b="0" i="1" strike="noStrike">
            <a:solidFill>
              <a:srgbClr val="000000"/>
            </a:solidFill>
            <a:latin typeface="Arial" panose="020B0604020202020204" pitchFamily="7" charset="0"/>
            <a:cs typeface="Arial" panose="020B0604020202020204" pitchFamily="7" charset="0"/>
          </a:endParaRPr>
        </a:p>
        <a:p>
          <a:pPr algn="ctr" rtl="1"/>
          <a:r>
            <a:rPr lang="en-MY" sz="2400" b="0" i="1" strike="noStrike">
              <a:solidFill>
                <a:srgbClr val="000000"/>
              </a:solidFill>
              <a:latin typeface="Arial" panose="020B0604020202020204" pitchFamily="7" charset="0"/>
              <a:cs typeface="Arial" panose="020B0604020202020204" pitchFamily="7" charset="0"/>
            </a:rPr>
            <a:t>This questionnaire will be processed using </a:t>
          </a:r>
          <a:r>
            <a:rPr lang="en-MY" sz="2800" b="0" i="1" strike="noStrike">
              <a:solidFill>
                <a:srgbClr val="000000"/>
              </a:solidFill>
              <a:latin typeface="Arial" panose="020B0604020202020204" pitchFamily="7" charset="0"/>
              <a:cs typeface="Arial" panose="020B0604020202020204" pitchFamily="7" charset="0"/>
            </a:rPr>
            <a:t>ICR</a:t>
          </a:r>
          <a:r>
            <a:rPr lang="en-MY" sz="2400" b="0" i="1" strike="noStrike">
              <a:solidFill>
                <a:srgbClr val="000000"/>
              </a:solidFill>
              <a:latin typeface="Arial" panose="020B0604020202020204" pitchFamily="7" charset="0"/>
              <a:cs typeface="Arial" panose="020B0604020202020204" pitchFamily="7" charset="0"/>
            </a:rPr>
            <a:t> technology (Intelligent Character Recognition).</a:t>
          </a:r>
        </a:p>
        <a:p>
          <a:pPr algn="ctr" rtl="1"/>
          <a:r>
            <a:rPr lang="en-MY" sz="2400" b="0" i="1" strike="noStrike">
              <a:solidFill>
                <a:srgbClr val="000000"/>
              </a:solidFill>
              <a:latin typeface="Arial" panose="020B0604020202020204" pitchFamily="7" charset="0"/>
              <a:cs typeface="Arial" panose="020B0604020202020204" pitchFamily="7" charset="0"/>
            </a:rPr>
            <a:t>Please </a:t>
          </a:r>
          <a:r>
            <a:rPr lang="en-MY" sz="2400" b="1" i="1" strike="noStrike">
              <a:solidFill>
                <a:srgbClr val="000000"/>
              </a:solidFill>
              <a:latin typeface="Arial" panose="020B0604020202020204" pitchFamily="7" charset="0"/>
              <a:cs typeface="Arial" panose="020B0604020202020204" pitchFamily="7" charset="0"/>
            </a:rPr>
            <a:t>DO</a:t>
          </a:r>
          <a:r>
            <a:rPr lang="en-MY" sz="2400" b="1" i="1" strike="noStrike" baseline="0">
              <a:solidFill>
                <a:srgbClr val="000000"/>
              </a:solidFill>
              <a:latin typeface="Arial" panose="020B0604020202020204" pitchFamily="7" charset="0"/>
              <a:cs typeface="Arial" panose="020B0604020202020204" pitchFamily="7" charset="0"/>
            </a:rPr>
            <a:t> NOT FOLD</a:t>
          </a:r>
          <a:r>
            <a:rPr lang="en-MY" sz="2400" b="0" i="1" strike="noStrike" baseline="0">
              <a:solidFill>
                <a:srgbClr val="000000"/>
              </a:solidFill>
              <a:latin typeface="Arial" panose="020B0604020202020204" pitchFamily="7" charset="0"/>
              <a:cs typeface="Arial" panose="020B0604020202020204" pitchFamily="7" charset="0"/>
            </a:rPr>
            <a:t>, </a:t>
          </a:r>
          <a:r>
            <a:rPr lang="en-MY" sz="2400" b="0" i="1" u="none" strike="noStrike" baseline="0">
              <a:solidFill>
                <a:srgbClr val="000000"/>
              </a:solidFill>
              <a:latin typeface="Arial" panose="020B0604020202020204" pitchFamily="7" charset="0"/>
              <a:cs typeface="Arial" panose="020B0604020202020204" pitchFamily="7" charset="0"/>
            </a:rPr>
            <a:t>use </a:t>
          </a:r>
          <a:r>
            <a:rPr lang="en-MY" sz="2400" b="1" i="1" u="sng" strike="noStrike" baseline="0">
              <a:solidFill>
                <a:srgbClr val="000000"/>
              </a:solidFill>
              <a:latin typeface="Arial" panose="020B0604020202020204" pitchFamily="7" charset="0"/>
              <a:cs typeface="Arial" panose="020B0604020202020204" pitchFamily="7" charset="0"/>
            </a:rPr>
            <a:t>BLACK ball pen</a:t>
          </a:r>
          <a:r>
            <a:rPr lang="en-MY" sz="2400" b="0" i="1" u="none" strike="noStrike" baseline="0">
              <a:solidFill>
                <a:srgbClr val="000000"/>
              </a:solidFill>
              <a:latin typeface="Arial" panose="020B0604020202020204" pitchFamily="7" charset="0"/>
              <a:cs typeface="Arial" panose="020B0604020202020204" pitchFamily="7" charset="0"/>
            </a:rPr>
            <a:t> when completing this questionnaire</a:t>
          </a:r>
          <a:r>
            <a:rPr lang="en-MY" sz="2400" b="0" i="1" strike="noStrike">
              <a:solidFill>
                <a:srgbClr val="000000"/>
              </a:solidFill>
              <a:latin typeface="Arial" panose="020B0604020202020204" pitchFamily="7" charset="0"/>
              <a:cs typeface="Arial" panose="020B0604020202020204" pitchFamily="7" charset="0"/>
            </a:rPr>
            <a:t>. </a:t>
          </a:r>
        </a:p>
      </xdr:txBody>
    </xdr:sp>
    <xdr:clientData/>
  </xdr:twoCellAnchor>
  <xdr:twoCellAnchor>
    <xdr:from>
      <xdr:col>2</xdr:col>
      <xdr:colOff>47625</xdr:colOff>
      <xdr:row>17</xdr:row>
      <xdr:rowOff>-1</xdr:rowOff>
    </xdr:from>
    <xdr:to>
      <xdr:col>30</xdr:col>
      <xdr:colOff>309562</xdr:colOff>
      <xdr:row>50</xdr:row>
      <xdr:rowOff>428624</xdr:rowOff>
    </xdr:to>
    <xdr:sp macro="" textlink="">
      <xdr:nvSpPr>
        <xdr:cNvPr id="8" name="Rounded Rectangle 8">
          <a:extLst>
            <a:ext uri="{FF2B5EF4-FFF2-40B4-BE49-F238E27FC236}">
              <a16:creationId xmlns:a16="http://schemas.microsoft.com/office/drawing/2014/main" id="{00000000-0008-0000-0100-000008000000}"/>
            </a:ext>
          </a:extLst>
        </xdr:cNvPr>
        <xdr:cNvSpPr/>
      </xdr:nvSpPr>
      <xdr:spPr>
        <a:xfrm>
          <a:off x="792480" y="10161270"/>
          <a:ext cx="14370685" cy="15503525"/>
        </a:xfrm>
        <a:prstGeom prst="roundRect">
          <a:avLst>
            <a:gd name="adj" fmla="val 5185"/>
          </a:avLst>
        </a:prstGeom>
        <a:noFill/>
        <a:ln w="38100">
          <a:solidFill>
            <a:srgbClr val="000000"/>
          </a:solidFill>
          <a:prstDash val="solid"/>
          <a:round/>
        </a:ln>
      </xdr:spPr>
      <xdr:txBody>
        <a:bodyPr vertOverflow="clip" wrap="square" lIns="18288" tIns="18288" rIns="18288" bIns="0" rtlCol="0" anchor="t" upright="1"/>
        <a:lstStyle/>
        <a:p>
          <a:pPr algn="ctr" rtl="1"/>
          <a:endParaRPr lang="en-MY" sz="1400" b="0" i="0" strike="noStrike">
            <a:solidFill>
              <a:srgbClr val="000000"/>
            </a:solidFill>
            <a:latin typeface="Helv"/>
          </a:endParaRPr>
        </a:p>
      </xdr:txBody>
    </xdr:sp>
    <xdr:clientData/>
  </xdr:twoCellAnchor>
  <xdr:twoCellAnchor>
    <xdr:from>
      <xdr:col>2</xdr:col>
      <xdr:colOff>134620</xdr:colOff>
      <xdr:row>54</xdr:row>
      <xdr:rowOff>221615</xdr:rowOff>
    </xdr:from>
    <xdr:to>
      <xdr:col>57</xdr:col>
      <xdr:colOff>231775</xdr:colOff>
      <xdr:row>79</xdr:row>
      <xdr:rowOff>181610</xdr:rowOff>
    </xdr:to>
    <xdr:sp macro="" textlink="">
      <xdr:nvSpPr>
        <xdr:cNvPr id="9" name="Rounded Rectangle 9">
          <a:extLst>
            <a:ext uri="{FF2B5EF4-FFF2-40B4-BE49-F238E27FC236}">
              <a16:creationId xmlns:a16="http://schemas.microsoft.com/office/drawing/2014/main" id="{00000000-0008-0000-0100-000009000000}"/>
            </a:ext>
          </a:extLst>
        </xdr:cNvPr>
        <xdr:cNvSpPr/>
      </xdr:nvSpPr>
      <xdr:spPr>
        <a:xfrm>
          <a:off x="879475" y="27752040"/>
          <a:ext cx="27778075" cy="16076295"/>
        </a:xfrm>
        <a:prstGeom prst="roundRect">
          <a:avLst>
            <a:gd name="adj" fmla="val 6459"/>
          </a:avLst>
        </a:prstGeom>
        <a:solidFill>
          <a:schemeClr val="bg1">
            <a:lumMod val="85000"/>
          </a:schemeClr>
        </a:solidFill>
        <a:ln w="38100">
          <a:solidFill>
            <a:sysClr val="windowText" lastClr="000000"/>
          </a:solidFill>
          <a:prstDash val="solid"/>
          <a:round/>
        </a:ln>
      </xdr:spPr>
      <xdr:txBody>
        <a:bodyPr vertOverflow="clip" wrap="square" lIns="18288" tIns="18288" rIns="18288" bIns="0" rtlCol="0" anchor="t" upright="1"/>
        <a:lstStyle/>
        <a:p>
          <a:pPr marL="457200" marR="0" lvl="1" indent="0" algn="l" defTabSz="914400" rtl="1" eaLnBrk="1" fontAlgn="auto" latinLnBrk="0" hangingPunct="1">
            <a:lnSpc>
              <a:spcPct val="100000"/>
            </a:lnSpc>
            <a:spcBef>
              <a:spcPts val="0"/>
            </a:spcBef>
            <a:spcAft>
              <a:spcPts val="0"/>
            </a:spcAft>
            <a:buClrTx/>
            <a:buSzTx/>
            <a:buFontTx/>
            <a:buNone/>
            <a:defRPr/>
          </a:pPr>
          <a:endParaRPr lang="en-MY" sz="2800">
            <a:ln w="19050">
              <a:solidFill>
                <a:schemeClr val="tx1"/>
              </a:solidFill>
            </a:ln>
            <a:latin typeface="Arial" panose="020B0604020202020204" pitchFamily="7" charset="0"/>
            <a:cs typeface="Arial" panose="020B0604020202020204" pitchFamily="7" charset="0"/>
          </a:endParaRPr>
        </a:p>
        <a:p>
          <a:pPr algn="l" rtl="1"/>
          <a:endParaRPr lang="en-MY" sz="1400" b="0" i="0" strike="noStrike">
            <a:ln w="19050">
              <a:solidFill>
                <a:schemeClr val="tx1"/>
              </a:solidFill>
            </a:ln>
            <a:solidFill>
              <a:srgbClr val="000000"/>
            </a:solidFill>
            <a:latin typeface="Helv"/>
          </a:endParaRPr>
        </a:p>
      </xdr:txBody>
    </xdr:sp>
    <xdr:clientData/>
  </xdr:twoCellAnchor>
  <xdr:twoCellAnchor>
    <xdr:from>
      <xdr:col>30</xdr:col>
      <xdr:colOff>428625</xdr:colOff>
      <xdr:row>11</xdr:row>
      <xdr:rowOff>333375</xdr:rowOff>
    </xdr:from>
    <xdr:to>
      <xdr:col>57</xdr:col>
      <xdr:colOff>0</xdr:colOff>
      <xdr:row>20</xdr:row>
      <xdr:rowOff>261937</xdr:rowOff>
    </xdr:to>
    <xdr:sp macro="" textlink="">
      <xdr:nvSpPr>
        <xdr:cNvPr id="11" name="Rounded Rectangle 11">
          <a:extLst>
            <a:ext uri="{FF2B5EF4-FFF2-40B4-BE49-F238E27FC236}">
              <a16:creationId xmlns:a16="http://schemas.microsoft.com/office/drawing/2014/main" id="{00000000-0008-0000-0100-00000B000000}"/>
            </a:ext>
          </a:extLst>
        </xdr:cNvPr>
        <xdr:cNvSpPr/>
      </xdr:nvSpPr>
      <xdr:spPr>
        <a:xfrm>
          <a:off x="15282545" y="8173085"/>
          <a:ext cx="13143230" cy="3769995"/>
        </a:xfrm>
        <a:prstGeom prst="roundRect">
          <a:avLst>
            <a:gd name="adj" fmla="val 5185"/>
          </a:avLst>
        </a:prstGeom>
        <a:noFill/>
        <a:ln w="41275">
          <a:solidFill>
            <a:srgbClr val="000000"/>
          </a:solidFill>
          <a:prstDash val="solid"/>
          <a:round/>
        </a:ln>
      </xdr:spPr>
      <xdr:txBody>
        <a:bodyPr vertOverflow="clip" wrap="square" lIns="18288" tIns="18288" rIns="18288" bIns="0" rtlCol="0" anchor="t" upright="1"/>
        <a:lstStyle/>
        <a:p>
          <a:pPr algn="ctr" rtl="1"/>
          <a:endParaRPr lang="en-MY" sz="1400" b="0" i="0" strike="noStrike">
            <a:solidFill>
              <a:srgbClr val="000000"/>
            </a:solidFill>
            <a:latin typeface="Helv"/>
          </a:endParaRPr>
        </a:p>
      </xdr:txBody>
    </xdr:sp>
    <xdr:clientData/>
  </xdr:twoCellAnchor>
  <xdr:twoCellAnchor>
    <xdr:from>
      <xdr:col>53</xdr:col>
      <xdr:colOff>412751</xdr:colOff>
      <xdr:row>2</xdr:row>
      <xdr:rowOff>254000</xdr:rowOff>
    </xdr:from>
    <xdr:to>
      <xdr:col>56</xdr:col>
      <xdr:colOff>293687</xdr:colOff>
      <xdr:row>4</xdr:row>
      <xdr:rowOff>571500</xdr:rowOff>
    </xdr:to>
    <xdr:sp macro="" textlink="">
      <xdr:nvSpPr>
        <xdr:cNvPr id="12" name="Rounded Rectangle 12">
          <a:extLst>
            <a:ext uri="{FF2B5EF4-FFF2-40B4-BE49-F238E27FC236}">
              <a16:creationId xmlns:a16="http://schemas.microsoft.com/office/drawing/2014/main" id="{00000000-0008-0000-0100-00000C000000}"/>
            </a:ext>
          </a:extLst>
        </xdr:cNvPr>
        <xdr:cNvSpPr/>
      </xdr:nvSpPr>
      <xdr:spPr>
        <a:xfrm>
          <a:off x="26760805" y="1268730"/>
          <a:ext cx="1507490" cy="133223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MY" sz="5000" b="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32</xdr:col>
      <xdr:colOff>47633</xdr:colOff>
      <xdr:row>21</xdr:row>
      <xdr:rowOff>428618</xdr:rowOff>
    </xdr:from>
    <xdr:to>
      <xdr:col>43</xdr:col>
      <xdr:colOff>238132</xdr:colOff>
      <xdr:row>23</xdr:row>
      <xdr:rowOff>23806</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15901035" y="12616815"/>
          <a:ext cx="5687695" cy="61023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MY" sz="2800" b="1" baseline="0">
              <a:solidFill>
                <a:sysClr val="windowText" lastClr="000000"/>
              </a:solidFill>
              <a:latin typeface="Arial" panose="020B0604020202020204" pitchFamily="7" charset="0"/>
              <a:cs typeface="Arial" panose="020B0604020202020204" pitchFamily="7" charset="0"/>
            </a:rPr>
            <a:t>PENGAKUAN / </a:t>
          </a:r>
          <a:r>
            <a:rPr lang="en-MY" sz="2800" b="0" i="1" baseline="0">
              <a:solidFill>
                <a:sysClr val="windowText" lastClr="000000"/>
              </a:solidFill>
              <a:latin typeface="Arial" panose="020B0604020202020204" pitchFamily="7" charset="0"/>
              <a:cs typeface="Arial" panose="020B0604020202020204" pitchFamily="7" charset="0"/>
            </a:rPr>
            <a:t>DECLARATION :</a:t>
          </a:r>
        </a:p>
      </xdr:txBody>
    </xdr:sp>
    <xdr:clientData/>
  </xdr:twoCellAnchor>
  <xdr:twoCellAnchor>
    <xdr:from>
      <xdr:col>32</xdr:col>
      <xdr:colOff>47634</xdr:colOff>
      <xdr:row>38</xdr:row>
      <xdr:rowOff>182570</xdr:rowOff>
    </xdr:from>
    <xdr:to>
      <xdr:col>56</xdr:col>
      <xdr:colOff>95250</xdr:colOff>
      <xdr:row>42</xdr:row>
      <xdr:rowOff>198437</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15901035" y="19893915"/>
          <a:ext cx="12169140" cy="193548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t" upright="1"/>
        <a:lstStyle/>
        <a:p>
          <a:pPr algn="l"/>
          <a:r>
            <a:rPr lang="en-MY" sz="2800" b="1" baseline="0">
              <a:solidFill>
                <a:sysClr val="windowText" lastClr="000000"/>
              </a:solidFill>
              <a:latin typeface="Arial" panose="020B0604020202020204" pitchFamily="7" charset="0"/>
              <a:cs typeface="Arial" panose="020B0604020202020204" pitchFamily="7" charset="0"/>
            </a:rPr>
            <a:t>Dengan ini saya mengesahkan bahawa maklumat yang diberi adalah lengkap dan betul sepanjang pengetahuan dan kepercayaan saya.</a:t>
          </a:r>
        </a:p>
        <a:p>
          <a:pPr algn="l"/>
          <a:r>
            <a:rPr lang="en-MY" sz="2800" b="0" i="1">
              <a:solidFill>
                <a:sysClr val="windowText" lastClr="000000"/>
              </a:solidFill>
              <a:latin typeface="Arial" panose="020B0604020202020204" pitchFamily="7" charset="0"/>
              <a:cs typeface="Arial" panose="020B0604020202020204" pitchFamily="7" charset="0"/>
            </a:rPr>
            <a:t>I hereby declare that the information given in this return is complete and correct to the best of my knowledge and belief.</a:t>
          </a:r>
        </a:p>
      </xdr:txBody>
    </xdr:sp>
    <xdr:clientData/>
  </xdr:twoCellAnchor>
  <xdr:twoCellAnchor>
    <xdr:from>
      <xdr:col>3</xdr:col>
      <xdr:colOff>111760</xdr:colOff>
      <xdr:row>34</xdr:row>
      <xdr:rowOff>427990</xdr:rowOff>
    </xdr:from>
    <xdr:to>
      <xdr:col>29</xdr:col>
      <xdr:colOff>95250</xdr:colOff>
      <xdr:row>37</xdr:row>
      <xdr:rowOff>237490</xdr:rowOff>
    </xdr:to>
    <xdr:sp macro="" textlink="">
      <xdr:nvSpPr>
        <xdr:cNvPr id="15" name="Rounded Rectangle 15">
          <a:extLst>
            <a:ext uri="{FF2B5EF4-FFF2-40B4-BE49-F238E27FC236}">
              <a16:creationId xmlns:a16="http://schemas.microsoft.com/office/drawing/2014/main" id="{00000000-0008-0000-0100-00000F000000}"/>
            </a:ext>
          </a:extLst>
        </xdr:cNvPr>
        <xdr:cNvSpPr/>
      </xdr:nvSpPr>
      <xdr:spPr>
        <a:xfrm>
          <a:off x="1228725" y="18425160"/>
          <a:ext cx="13220700" cy="1095375"/>
        </a:xfrm>
        <a:prstGeom prst="roundRect">
          <a:avLst/>
        </a:prstGeom>
        <a:solidFill>
          <a:srgbClr val="FFFFFF"/>
        </a:solidFill>
        <a:ln w="9525" cap="flat" cmpd="sng" algn="ctr">
          <a:noFill/>
          <a:prstDash val="solid"/>
          <a:round/>
          <a:headEnd type="none" w="med" len="med"/>
          <a:tailEnd type="none" w="med" len="med"/>
        </a:ln>
        <a:effectLst/>
      </xdr:spPr>
      <xdr:txBody>
        <a:bodyPr vertOverflow="clip" vert="horz" wrap="square" lIns="18288" tIns="0" rIns="0" bIns="0" rtlCol="0" anchor="t" upright="1"/>
        <a:lstStyle/>
        <a:p>
          <a:pPr rtl="0"/>
          <a:r>
            <a:rPr lang="en-US" sz="2800" b="1" i="0" baseline="0">
              <a:solidFill>
                <a:sysClr val="windowText" lastClr="000000"/>
              </a:solidFill>
              <a:latin typeface="Arial" panose="020B0604020202020204" pitchFamily="7" charset="0"/>
              <a:ea typeface="+mn-ea"/>
              <a:cs typeface="Arial" panose="020B0604020202020204" pitchFamily="7" charset="0"/>
            </a:rPr>
            <a:t>Sila lengkap dan kembalikan soal selidik ini kepada:</a:t>
          </a:r>
          <a:endParaRPr lang="en-MY" sz="2800">
            <a:solidFill>
              <a:sysClr val="windowText" lastClr="000000"/>
            </a:solidFill>
            <a:latin typeface="Arial" panose="020B0604020202020204" pitchFamily="7" charset="0"/>
            <a:cs typeface="Arial" panose="020B0604020202020204" pitchFamily="7" charset="0"/>
          </a:endParaRPr>
        </a:p>
        <a:p>
          <a:pPr rtl="0"/>
          <a:r>
            <a:rPr lang="en-US" sz="2800" b="0" i="1" baseline="0">
              <a:solidFill>
                <a:sysClr val="windowText" lastClr="000000"/>
              </a:solidFill>
              <a:latin typeface="Arial" panose="020B0604020202020204" pitchFamily="7" charset="0"/>
              <a:ea typeface="+mn-ea"/>
              <a:cs typeface="Arial" panose="020B0604020202020204" pitchFamily="7" charset="0"/>
            </a:rPr>
            <a:t>Please complete and return this questionnaire to:</a:t>
          </a:r>
        </a:p>
      </xdr:txBody>
    </xdr:sp>
    <xdr:clientData/>
  </xdr:twoCellAnchor>
  <xdr:twoCellAnchor>
    <xdr:from>
      <xdr:col>7</xdr:col>
      <xdr:colOff>10</xdr:colOff>
      <xdr:row>31</xdr:row>
      <xdr:rowOff>452432</xdr:rowOff>
    </xdr:from>
    <xdr:to>
      <xdr:col>25</xdr:col>
      <xdr:colOff>238135</xdr:colOff>
      <xdr:row>35</xdr:row>
      <xdr:rowOff>95250</xdr:rowOff>
    </xdr:to>
    <xdr:sp macro="" textlink="">
      <xdr:nvSpPr>
        <xdr:cNvPr id="16" name="Rounded Rectangle 16">
          <a:extLst>
            <a:ext uri="{FF2B5EF4-FFF2-40B4-BE49-F238E27FC236}">
              <a16:creationId xmlns:a16="http://schemas.microsoft.com/office/drawing/2014/main" id="{00000000-0008-0000-0100-000010000000}"/>
            </a:ext>
          </a:extLst>
        </xdr:cNvPr>
        <xdr:cNvSpPr/>
      </xdr:nvSpPr>
      <xdr:spPr>
        <a:xfrm>
          <a:off x="3017520" y="17139920"/>
          <a:ext cx="9331325" cy="1381125"/>
        </a:xfrm>
        <a:prstGeom prst="roundRect">
          <a:avLst/>
        </a:prstGeom>
        <a:solidFill>
          <a:srgbClr val="FFFFFF"/>
        </a:solidFill>
        <a:ln w="9525" cap="flat" cmpd="sng" algn="ctr">
          <a:noFill/>
          <a:prstDash val="solid"/>
          <a:round/>
          <a:headEnd type="none" w="med" len="med"/>
          <a:tailEnd type="none" w="med" len="med"/>
        </a:ln>
        <a:effectLst/>
      </xdr:spPr>
      <xdr:txBody>
        <a:bodyPr vertOverflow="clip" vert="horz" wrap="square" lIns="18288" tIns="0" rIns="0" bIns="0" rtlCol="0" anchor="t" upright="1"/>
        <a:lstStyle/>
        <a:p>
          <a:pPr lvl="0" algn="ctr"/>
          <a:r>
            <a:rPr lang="en-MY" sz="2800" b="1" i="0">
              <a:solidFill>
                <a:sysClr val="windowText" lastClr="000000"/>
              </a:solidFill>
              <a:latin typeface="Arial" panose="020B0604020202020204" pitchFamily="7" charset="0"/>
              <a:cs typeface="Arial" panose="020B0604020202020204" pitchFamily="7" charset="0"/>
            </a:rPr>
            <a:t>Sila</a:t>
          </a:r>
          <a:r>
            <a:rPr lang="en-MY" sz="2800" b="1" i="0" baseline="0">
              <a:solidFill>
                <a:sysClr val="windowText" lastClr="000000"/>
              </a:solidFill>
              <a:latin typeface="Arial" panose="020B0604020202020204" pitchFamily="7" charset="0"/>
              <a:cs typeface="Arial" panose="020B0604020202020204" pitchFamily="7" charset="0"/>
            </a:rPr>
            <a:t> pinda jika alamat pos di atas tidak tepat</a:t>
          </a:r>
          <a:r>
            <a:rPr lang="en-MY" sz="2800" b="1" i="0">
              <a:solidFill>
                <a:sysClr val="windowText" lastClr="000000"/>
              </a:solidFill>
              <a:latin typeface="Arial" panose="020B0604020202020204" pitchFamily="7" charset="0"/>
              <a:cs typeface="Arial" panose="020B0604020202020204" pitchFamily="7" charset="0"/>
            </a:rPr>
            <a:t>                                               </a:t>
          </a:r>
          <a:r>
            <a:rPr lang="en-MY" sz="2800" b="0" i="1">
              <a:solidFill>
                <a:sysClr val="windowText" lastClr="000000"/>
              </a:solidFill>
              <a:latin typeface="Arial" panose="020B0604020202020204" pitchFamily="7" charset="0"/>
              <a:cs typeface="Arial" panose="020B0604020202020204" pitchFamily="7" charset="0"/>
            </a:rPr>
            <a:t>Please</a:t>
          </a:r>
          <a:r>
            <a:rPr lang="en-MY" sz="2800" b="0" i="1" baseline="0">
              <a:solidFill>
                <a:sysClr val="windowText" lastClr="000000"/>
              </a:solidFill>
              <a:latin typeface="Arial" panose="020B0604020202020204" pitchFamily="7" charset="0"/>
              <a:cs typeface="Arial" panose="020B0604020202020204" pitchFamily="7" charset="0"/>
            </a:rPr>
            <a:t> amend if the above postal address is incorrect</a:t>
          </a:r>
        </a:p>
      </xdr:txBody>
    </xdr:sp>
    <xdr:clientData/>
  </xdr:twoCellAnchor>
  <xdr:twoCellAnchor>
    <xdr:from>
      <xdr:col>3</xdr:col>
      <xdr:colOff>1</xdr:colOff>
      <xdr:row>17</xdr:row>
      <xdr:rowOff>71421</xdr:rowOff>
    </xdr:from>
    <xdr:to>
      <xdr:col>5</xdr:col>
      <xdr:colOff>9528</xdr:colOff>
      <xdr:row>31</xdr:row>
      <xdr:rowOff>214313</xdr:rowOff>
    </xdr:to>
    <xdr:sp macro="" textlink="">
      <xdr:nvSpPr>
        <xdr:cNvPr id="17" name="Rounded Rectangle 17">
          <a:extLst>
            <a:ext uri="{FF2B5EF4-FFF2-40B4-BE49-F238E27FC236}">
              <a16:creationId xmlns:a16="http://schemas.microsoft.com/office/drawing/2014/main" id="{00000000-0008-0000-0100-000011000000}"/>
            </a:ext>
          </a:extLst>
        </xdr:cNvPr>
        <xdr:cNvSpPr/>
      </xdr:nvSpPr>
      <xdr:spPr>
        <a:xfrm rot="16200000">
          <a:off x="-1675765" y="13025755"/>
          <a:ext cx="6692265" cy="1106805"/>
        </a:xfrm>
        <a:prstGeom prst="roundRect">
          <a:avLst/>
        </a:prstGeom>
        <a:solidFill>
          <a:srgbClr val="FFFFFF"/>
        </a:solidFill>
        <a:ln w="9525" cap="flat" cmpd="sng" algn="ctr">
          <a:noFill/>
          <a:prstDash val="solid"/>
          <a:round/>
          <a:headEnd type="none" w="med" len="med"/>
          <a:tailEnd type="none" w="med" len="med"/>
        </a:ln>
        <a:effectLst/>
      </xdr:spPr>
      <xdr:txBody>
        <a:bodyPr vertOverflow="clip" vert="vert270" wrap="square" lIns="18288" tIns="0" rIns="0" bIns="0" rtlCol="0" anchor="ctr" upright="1"/>
        <a:lstStyle/>
        <a:p>
          <a:pPr lvl="0" algn="ctr"/>
          <a:r>
            <a:rPr lang="en-MY" sz="2400" b="1" i="0">
              <a:solidFill>
                <a:sysClr val="windowText" lastClr="000000"/>
              </a:solidFill>
              <a:latin typeface="Arial" panose="020B0604020202020204" pitchFamily="7" charset="0"/>
              <a:cs typeface="Arial" panose="020B0604020202020204" pitchFamily="7" charset="0"/>
            </a:rPr>
            <a:t>Nama pertubuhan dan alamat pos                                                </a:t>
          </a:r>
          <a:r>
            <a:rPr lang="en-MY" sz="2400" b="0" i="1">
              <a:solidFill>
                <a:sysClr val="windowText" lastClr="000000"/>
              </a:solidFill>
              <a:latin typeface="Arial" panose="020B0604020202020204" pitchFamily="7" charset="0"/>
              <a:cs typeface="Arial" panose="020B0604020202020204" pitchFamily="7" charset="0"/>
            </a:rPr>
            <a:t>Name of</a:t>
          </a:r>
          <a:r>
            <a:rPr lang="en-MY" sz="2400" b="0" i="1" baseline="0">
              <a:solidFill>
                <a:sysClr val="windowText" lastClr="000000"/>
              </a:solidFill>
              <a:latin typeface="Arial" panose="020B0604020202020204" pitchFamily="7" charset="0"/>
              <a:cs typeface="Arial" panose="020B0604020202020204" pitchFamily="7" charset="0"/>
            </a:rPr>
            <a:t> establishment and postal address</a:t>
          </a:r>
        </a:p>
      </xdr:txBody>
    </xdr:sp>
    <xdr:clientData/>
  </xdr:twoCellAnchor>
  <xdr:twoCellAnchor>
    <xdr:from>
      <xdr:col>3</xdr:col>
      <xdr:colOff>206376</xdr:colOff>
      <xdr:row>56</xdr:row>
      <xdr:rowOff>23810</xdr:rowOff>
    </xdr:from>
    <xdr:to>
      <xdr:col>56</xdr:col>
      <xdr:colOff>182564</xdr:colOff>
      <xdr:row>66</xdr:row>
      <xdr:rowOff>246061</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a:xfrm>
          <a:off x="1323340" y="28468320"/>
          <a:ext cx="26833830" cy="7257415"/>
        </a:xfrm>
        <a:prstGeom prst="rect">
          <a:avLst/>
        </a:prstGeom>
        <a:noFill/>
        <a:ln w="9525">
          <a:noFill/>
          <a:miter lim="800000"/>
        </a:ln>
      </xdr:spPr>
      <xdr:txBody>
        <a:bodyPr vertOverflow="clip" wrap="square" lIns="18288" tIns="18288" rIns="0" bIns="0" anchor="t" upright="1"/>
        <a:lstStyle/>
        <a:p>
          <a:pPr marL="457200" algn="just" rtl="0">
            <a:defRPr sz="1000"/>
          </a:pPr>
          <a:r>
            <a:rPr lang="en-MY" sz="2700" b="1" i="0" u="none" strike="noStrike" baseline="0">
              <a:solidFill>
                <a:sysClr val="windowText" lastClr="000000"/>
              </a:solidFill>
              <a:latin typeface="Arial" panose="020B0604020202020204" pitchFamily="7" charset="0"/>
              <a:cs typeface="Arial" panose="020B0604020202020204" pitchFamily="7" charset="0"/>
            </a:rPr>
            <a:t>Jabatan Perangkaan Malaysia sedang melaksanakan Banci Ekonomi 2026 (bagi tahun rujukan 2025).</a:t>
          </a:r>
          <a:endParaRPr lang="en-MY" sz="2700" b="1" i="0" baseline="0">
            <a:solidFill>
              <a:sysClr val="windowText" lastClr="000000"/>
            </a:solidFill>
            <a:latin typeface="Arial" panose="020B0604020202020204" pitchFamily="7" charset="0"/>
            <a:ea typeface="+mn-ea"/>
            <a:cs typeface="Arial" panose="020B0604020202020204" pitchFamily="7" charset="0"/>
          </a:endParaRPr>
        </a:p>
        <a:p>
          <a:pPr marL="457200" algn="just" rtl="0">
            <a:spcBef>
              <a:spcPts val="600"/>
            </a:spcBef>
            <a:defRPr sz="1000"/>
          </a:pPr>
          <a:r>
            <a:rPr lang="en-MY" sz="2700" b="1" i="0" baseline="0">
              <a:solidFill>
                <a:sysClr val="windowText" lastClr="000000"/>
              </a:solidFill>
              <a:latin typeface="Arial" panose="020B0604020202020204" pitchFamily="7" charset="0"/>
              <a:ea typeface="+mn-ea"/>
              <a:cs typeface="Arial" panose="020B0604020202020204" pitchFamily="7" charset="0"/>
            </a:rPr>
            <a:t>Tujuan utama ialah untuk menyediakan maklumat agregat dan profil sektor ini yang diperlukan oleh kerajaan bagi membentuk program dan polisi ekonomi di peringkat nasional.</a:t>
          </a:r>
          <a:r>
            <a:rPr lang="en-MY" sz="2700" b="1" i="0" u="none" strike="noStrike" baseline="0">
              <a:solidFill>
                <a:sysClr val="windowText" lastClr="000000"/>
              </a:solidFill>
              <a:latin typeface="Arial" panose="020B0604020202020204" pitchFamily="7" charset="0"/>
              <a:cs typeface="Arial" panose="020B0604020202020204" pitchFamily="7" charset="0"/>
            </a:rPr>
            <a:t> </a:t>
          </a:r>
        </a:p>
        <a:p>
          <a:pPr marL="457200" algn="just" rtl="0">
            <a:spcBef>
              <a:spcPts val="600"/>
            </a:spcBef>
            <a:defRPr sz="1000"/>
          </a:pPr>
          <a:r>
            <a:rPr lang="en-MY" sz="2700" b="1" i="0" baseline="0">
              <a:solidFill>
                <a:sysClr val="windowText" lastClr="000000"/>
              </a:solidFill>
              <a:latin typeface="Arial" panose="020B0604020202020204" pitchFamily="7" charset="0"/>
              <a:ea typeface="+mn-ea"/>
              <a:cs typeface="Arial" panose="020B0604020202020204" pitchFamily="7" charset="0"/>
            </a:rPr>
            <a: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a:t>
          </a:r>
        </a:p>
        <a:p>
          <a:pPr marL="457200" algn="just" rtl="0">
            <a:spcBef>
              <a:spcPts val="600"/>
            </a:spcBef>
            <a:defRPr sz="1000"/>
          </a:pPr>
          <a:r>
            <a:rPr lang="en-MY" sz="2700" b="1" i="0" baseline="0">
              <a:solidFill>
                <a:sysClr val="windowText" lastClr="000000"/>
              </a:solidFill>
              <a:latin typeface="Arial" panose="020B0604020202020204" pitchFamily="7" charset="0"/>
              <a:ea typeface="+mn-ea"/>
              <a:cs typeface="Arial" panose="020B0604020202020204" pitchFamily="7" charset="0"/>
            </a:rPr>
            <a:t>Tuan diminta melaporkan butir-butir yang berkaitan dengan pertubuhan tuan seperti tercatat di atas dan mengembalikan soal selidik yang  lengkap ke Jabatan ini.</a:t>
          </a:r>
        </a:p>
      </xdr:txBody>
    </xdr:sp>
    <xdr:clientData/>
  </xdr:twoCellAnchor>
  <xdr:twoCellAnchor>
    <xdr:from>
      <xdr:col>4</xdr:col>
      <xdr:colOff>476246</xdr:colOff>
      <xdr:row>74</xdr:row>
      <xdr:rowOff>476256</xdr:rowOff>
    </xdr:from>
    <xdr:to>
      <xdr:col>23</xdr:col>
      <xdr:colOff>166688</xdr:colOff>
      <xdr:row>76</xdr:row>
      <xdr:rowOff>95257</xdr:rowOff>
    </xdr:to>
    <xdr:sp macro="" textlink="">
      <xdr:nvSpPr>
        <xdr:cNvPr id="19" name="Text Box 12">
          <a:extLst>
            <a:ext uri="{FF2B5EF4-FFF2-40B4-BE49-F238E27FC236}">
              <a16:creationId xmlns:a16="http://schemas.microsoft.com/office/drawing/2014/main" id="{00000000-0008-0000-0100-000013000000}"/>
            </a:ext>
          </a:extLst>
        </xdr:cNvPr>
        <xdr:cNvSpPr txBox="1">
          <a:spLocks noChangeArrowheads="1"/>
        </xdr:cNvSpPr>
      </xdr:nvSpPr>
      <xdr:spPr>
        <a:xfrm>
          <a:off x="2092325" y="41372155"/>
          <a:ext cx="9185275" cy="633730"/>
        </a:xfrm>
        <a:prstGeom prst="rect">
          <a:avLst/>
        </a:prstGeom>
        <a:noFill/>
        <a:ln w="9525">
          <a:noFill/>
          <a:miter lim="800000"/>
        </a:ln>
      </xdr:spPr>
      <xdr:txBody>
        <a:bodyPr vertOverflow="clip" wrap="square" lIns="18288" tIns="18288" rIns="0" bIns="0" anchor="t" upright="1"/>
        <a:lstStyle/>
        <a:p>
          <a:pPr algn="l" rtl="0">
            <a:defRPr sz="1000"/>
          </a:pPr>
          <a:r>
            <a:rPr lang="en-MY" sz="3000" b="1" i="0" u="none" strike="noStrike" baseline="0">
              <a:solidFill>
                <a:srgbClr val="000000"/>
              </a:solidFill>
              <a:latin typeface="Arial" panose="020B0604020202020204" pitchFamily="7" charset="0"/>
              <a:cs typeface="Arial" panose="020B0604020202020204" pitchFamily="7" charset="0"/>
            </a:rPr>
            <a:t>DATO' SRI  DR. MOHD UZIR MAHIDIN</a:t>
          </a:r>
        </a:p>
      </xdr:txBody>
    </xdr:sp>
    <xdr:clientData/>
  </xdr:twoCellAnchor>
  <xdr:twoCellAnchor>
    <xdr:from>
      <xdr:col>4</xdr:col>
      <xdr:colOff>452438</xdr:colOff>
      <xdr:row>76</xdr:row>
      <xdr:rowOff>23813</xdr:rowOff>
    </xdr:from>
    <xdr:to>
      <xdr:col>24</xdr:col>
      <xdr:colOff>47626</xdr:colOff>
      <xdr:row>77</xdr:row>
      <xdr:rowOff>47625</xdr:rowOff>
    </xdr:to>
    <xdr:sp macro="" textlink="">
      <xdr:nvSpPr>
        <xdr:cNvPr id="20" name="Text Box 13">
          <a:extLst>
            <a:ext uri="{FF2B5EF4-FFF2-40B4-BE49-F238E27FC236}">
              <a16:creationId xmlns:a16="http://schemas.microsoft.com/office/drawing/2014/main" id="{00000000-0008-0000-0100-000014000000}"/>
            </a:ext>
          </a:extLst>
        </xdr:cNvPr>
        <xdr:cNvSpPr txBox="1">
          <a:spLocks noChangeArrowheads="1"/>
        </xdr:cNvSpPr>
      </xdr:nvSpPr>
      <xdr:spPr>
        <a:xfrm>
          <a:off x="2068830" y="41934130"/>
          <a:ext cx="9589770" cy="531495"/>
        </a:xfrm>
        <a:prstGeom prst="rect">
          <a:avLst/>
        </a:prstGeom>
        <a:noFill/>
        <a:ln w="9525">
          <a:noFill/>
          <a:miter lim="800000"/>
        </a:ln>
      </xdr:spPr>
      <xdr:txBody>
        <a:bodyPr vertOverflow="clip" wrap="square" lIns="18288" tIns="18288" rIns="0" bIns="0" anchor="t" upright="1"/>
        <a:lstStyle/>
        <a:p>
          <a:pPr algn="l" rtl="0">
            <a:defRPr sz="1000"/>
          </a:pPr>
          <a:r>
            <a:rPr lang="en-MY" sz="3000" b="1" i="0" u="none" strike="noStrike" baseline="0">
              <a:solidFill>
                <a:srgbClr val="000000"/>
              </a:solidFill>
              <a:latin typeface="Arial" panose="020B0604020202020204" pitchFamily="7" charset="0"/>
              <a:cs typeface="Arial" panose="020B0604020202020204" pitchFamily="7" charset="0"/>
            </a:rPr>
            <a:t>KETUA PERANGKAWAN MALAYSIA </a:t>
          </a:r>
        </a:p>
      </xdr:txBody>
    </xdr:sp>
    <xdr:clientData/>
  </xdr:twoCellAnchor>
  <xdr:twoCellAnchor>
    <xdr:from>
      <xdr:col>4</xdr:col>
      <xdr:colOff>428619</xdr:colOff>
      <xdr:row>77</xdr:row>
      <xdr:rowOff>71444</xdr:rowOff>
    </xdr:from>
    <xdr:to>
      <xdr:col>20</xdr:col>
      <xdr:colOff>238119</xdr:colOff>
      <xdr:row>78</xdr:row>
      <xdr:rowOff>476258</xdr:rowOff>
    </xdr:to>
    <xdr:sp macro="" textlink="">
      <xdr:nvSpPr>
        <xdr:cNvPr id="21" name="Text Box 14">
          <a:extLst>
            <a:ext uri="{FF2B5EF4-FFF2-40B4-BE49-F238E27FC236}">
              <a16:creationId xmlns:a16="http://schemas.microsoft.com/office/drawing/2014/main" id="{00000000-0008-0000-0100-000015000000}"/>
            </a:ext>
          </a:extLst>
        </xdr:cNvPr>
        <xdr:cNvSpPr txBox="1">
          <a:spLocks noChangeArrowheads="1"/>
        </xdr:cNvSpPr>
      </xdr:nvSpPr>
      <xdr:spPr>
        <a:xfrm>
          <a:off x="2044700" y="42489120"/>
          <a:ext cx="7706995" cy="909955"/>
        </a:xfrm>
        <a:prstGeom prst="rect">
          <a:avLst/>
        </a:prstGeom>
        <a:noFill/>
        <a:ln w="9525">
          <a:noFill/>
          <a:miter lim="800000"/>
        </a:ln>
      </xdr:spPr>
      <xdr:txBody>
        <a:bodyPr vertOverflow="clip" wrap="square" lIns="18288" tIns="18288" rIns="0" bIns="0" anchor="t" upright="1"/>
        <a:lstStyle/>
        <a:p>
          <a:pPr algn="l" rtl="0">
            <a:defRPr sz="1000"/>
          </a:pPr>
          <a:r>
            <a:rPr lang="en-MY" sz="3000" b="0" i="1" u="none" strike="noStrike" baseline="0">
              <a:solidFill>
                <a:srgbClr val="000000"/>
              </a:solidFill>
              <a:latin typeface="Arial" panose="020B0604020202020204" pitchFamily="7" charset="0"/>
              <a:cs typeface="Arial" panose="020B0604020202020204" pitchFamily="7" charset="0"/>
            </a:rPr>
            <a:t>CHIEF STATISTICIAN, MALAYSIA</a:t>
          </a:r>
        </a:p>
      </xdr:txBody>
    </xdr:sp>
    <xdr:clientData/>
  </xdr:twoCellAnchor>
  <xdr:twoCellAnchor>
    <xdr:from>
      <xdr:col>37</xdr:col>
      <xdr:colOff>428626</xdr:colOff>
      <xdr:row>76</xdr:row>
      <xdr:rowOff>52390</xdr:rowOff>
    </xdr:from>
    <xdr:to>
      <xdr:col>44</xdr:col>
      <xdr:colOff>452439</xdr:colOff>
      <xdr:row>78</xdr:row>
      <xdr:rowOff>28494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8780760" y="41962705"/>
          <a:ext cx="3521710" cy="98806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r>
            <a:rPr lang="en-MY" sz="2800" b="1" baseline="0">
              <a:solidFill>
                <a:sysClr val="windowText" lastClr="000000"/>
              </a:solidFill>
              <a:latin typeface="Arial" panose="020B0604020202020204" pitchFamily="7" charset="0"/>
              <a:ea typeface="+mn-ea"/>
              <a:cs typeface="Arial" panose="020B0604020202020204" pitchFamily="7" charset="0"/>
            </a:rPr>
            <a:t>Tarikh / </a:t>
          </a:r>
          <a:r>
            <a:rPr lang="en-MY" sz="2800" b="0" i="1" baseline="0">
              <a:solidFill>
                <a:sysClr val="windowText" lastClr="000000"/>
              </a:solidFill>
              <a:latin typeface="Arial" panose="020B0604020202020204" pitchFamily="7" charset="0"/>
              <a:ea typeface="+mn-ea"/>
              <a:cs typeface="Arial" panose="020B0604020202020204" pitchFamily="7" charset="0"/>
            </a:rPr>
            <a:t>Date :</a:t>
          </a:r>
        </a:p>
      </xdr:txBody>
    </xdr:sp>
    <xdr:clientData/>
  </xdr:twoCellAnchor>
  <xdr:twoCellAnchor>
    <xdr:from>
      <xdr:col>37</xdr:col>
      <xdr:colOff>380999</xdr:colOff>
      <xdr:row>2</xdr:row>
      <xdr:rowOff>39687</xdr:rowOff>
    </xdr:from>
    <xdr:to>
      <xdr:col>57</xdr:col>
      <xdr:colOff>79380</xdr:colOff>
      <xdr:row>5</xdr:row>
      <xdr:rowOff>285749</xdr:rowOff>
    </xdr:to>
    <xdr:sp macro="" textlink="">
      <xdr:nvSpPr>
        <xdr:cNvPr id="23" name="Rounded Rectangle 23">
          <a:extLst>
            <a:ext uri="{FF2B5EF4-FFF2-40B4-BE49-F238E27FC236}">
              <a16:creationId xmlns:a16="http://schemas.microsoft.com/office/drawing/2014/main" id="{00000000-0008-0000-0100-000017000000}"/>
            </a:ext>
          </a:extLst>
        </xdr:cNvPr>
        <xdr:cNvSpPr/>
      </xdr:nvSpPr>
      <xdr:spPr>
        <a:xfrm>
          <a:off x="18732500" y="1054100"/>
          <a:ext cx="9772650" cy="196532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sz="1100" i="1">
            <a:solidFill>
              <a:schemeClr val="lt1"/>
            </a:solidFill>
            <a:latin typeface="+mn-lt"/>
            <a:ea typeface="+mn-ea"/>
            <a:cs typeface="+mn-cs"/>
          </a:endParaRPr>
        </a:p>
      </xdr:txBody>
    </xdr:sp>
    <xdr:clientData/>
  </xdr:twoCellAnchor>
  <xdr:twoCellAnchor>
    <xdr:from>
      <xdr:col>2</xdr:col>
      <xdr:colOff>23816</xdr:colOff>
      <xdr:row>55</xdr:row>
      <xdr:rowOff>444500</xdr:rowOff>
    </xdr:from>
    <xdr:to>
      <xdr:col>4</xdr:col>
      <xdr:colOff>500064</xdr:colOff>
      <xdr:row>64</xdr:row>
      <xdr:rowOff>254001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768350" y="28432125"/>
          <a:ext cx="1348105" cy="59645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MY" sz="2700" b="1">
              <a:solidFill>
                <a:sysClr val="windowText" lastClr="000000"/>
              </a:solidFill>
              <a:latin typeface="Arial" panose="020B0604020202020204" pitchFamily="7" charset="0"/>
              <a:cs typeface="Arial" panose="020B0604020202020204" pitchFamily="7" charset="0"/>
            </a:rPr>
            <a:t>a.</a:t>
          </a:r>
        </a:p>
        <a:p>
          <a:pPr algn="ctr">
            <a:spcBef>
              <a:spcPts val="600"/>
            </a:spcBef>
          </a:pPr>
          <a:r>
            <a:rPr lang="en-MY" sz="2700" b="1">
              <a:solidFill>
                <a:sysClr val="windowText" lastClr="000000"/>
              </a:solidFill>
              <a:latin typeface="Arial" panose="020B0604020202020204" pitchFamily="7" charset="0"/>
              <a:cs typeface="Arial" panose="020B0604020202020204" pitchFamily="7" charset="0"/>
            </a:rPr>
            <a:t>b.</a:t>
          </a:r>
        </a:p>
        <a:p>
          <a:pPr algn="ctr"/>
          <a:endParaRPr lang="en-MY" sz="2700" b="1">
            <a:solidFill>
              <a:sysClr val="windowText" lastClr="000000"/>
            </a:solidFill>
            <a:latin typeface="Arial" panose="020B0604020202020204" pitchFamily="7" charset="0"/>
            <a:cs typeface="Arial" panose="020B0604020202020204" pitchFamily="7" charset="0"/>
          </a:endParaRPr>
        </a:p>
        <a:p>
          <a:pPr algn="ctr">
            <a:spcBef>
              <a:spcPts val="600"/>
            </a:spcBef>
          </a:pPr>
          <a:r>
            <a:rPr lang="en-MY" sz="2700" b="1">
              <a:solidFill>
                <a:sysClr val="windowText" lastClr="000000"/>
              </a:solidFill>
              <a:latin typeface="Arial" panose="020B0604020202020204" pitchFamily="7" charset="0"/>
              <a:cs typeface="Arial" panose="020B0604020202020204" pitchFamily="7" charset="0"/>
            </a:rPr>
            <a:t>c.</a:t>
          </a:r>
        </a:p>
        <a:p>
          <a:pPr algn="ctr"/>
          <a:endParaRPr lang="en-MY" sz="2700" b="1">
            <a:solidFill>
              <a:sysClr val="windowText" lastClr="000000"/>
            </a:solidFill>
            <a:latin typeface="Arial" panose="020B0604020202020204" pitchFamily="7" charset="0"/>
            <a:cs typeface="Arial" panose="020B0604020202020204" pitchFamily="7" charset="0"/>
          </a:endParaRPr>
        </a:p>
        <a:p>
          <a:pPr algn="ctr"/>
          <a:endParaRPr lang="en-MY" sz="2700" b="1">
            <a:solidFill>
              <a:sysClr val="windowText" lastClr="000000"/>
            </a:solidFill>
            <a:latin typeface="Arial" panose="020B0604020202020204" pitchFamily="7" charset="0"/>
            <a:cs typeface="Arial" panose="020B0604020202020204" pitchFamily="7" charset="0"/>
          </a:endParaRPr>
        </a:p>
        <a:p>
          <a:pPr algn="ctr"/>
          <a:endParaRPr lang="en-MY" sz="2700" b="1">
            <a:solidFill>
              <a:sysClr val="windowText" lastClr="000000"/>
            </a:solidFill>
            <a:latin typeface="Arial" panose="020B0604020202020204" pitchFamily="7" charset="0"/>
            <a:cs typeface="Arial" panose="020B0604020202020204" pitchFamily="7" charset="0"/>
          </a:endParaRPr>
        </a:p>
        <a:p>
          <a:pPr algn="ctr"/>
          <a:endParaRPr lang="en-MY" sz="2700" b="1">
            <a:solidFill>
              <a:sysClr val="windowText" lastClr="000000"/>
            </a:solidFill>
            <a:latin typeface="Arial" panose="020B0604020202020204" pitchFamily="7" charset="0"/>
            <a:cs typeface="Arial" panose="020B0604020202020204" pitchFamily="7" charset="0"/>
          </a:endParaRPr>
        </a:p>
        <a:p>
          <a:pPr algn="ctr">
            <a:spcBef>
              <a:spcPts val="600"/>
            </a:spcBef>
          </a:pPr>
          <a:r>
            <a:rPr lang="en-MY" sz="2700" b="1">
              <a:solidFill>
                <a:sysClr val="windowText" lastClr="000000"/>
              </a:solidFill>
              <a:latin typeface="Arial" panose="020B0604020202020204" pitchFamily="7" charset="0"/>
              <a:cs typeface="Arial" panose="020B0604020202020204" pitchFamily="7" charset="0"/>
            </a:rPr>
            <a:t>d.</a:t>
          </a:r>
        </a:p>
        <a:p>
          <a:pPr algn="ctr"/>
          <a:endParaRPr lang="en-MY" sz="2700" b="1">
            <a:solidFill>
              <a:sysClr val="windowText" lastClr="000000"/>
            </a:solidFill>
            <a:latin typeface="Arial" panose="020B0604020202020204" pitchFamily="7" charset="0"/>
            <a:cs typeface="Arial" panose="020B0604020202020204" pitchFamily="7" charset="0"/>
          </a:endParaRPr>
        </a:p>
        <a:p>
          <a:pPr algn="ctr">
            <a:spcBef>
              <a:spcPts val="600"/>
            </a:spcBef>
          </a:pPr>
          <a:endParaRPr lang="en-MY" sz="2700" b="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3</xdr:col>
      <xdr:colOff>150495</xdr:colOff>
      <xdr:row>64</xdr:row>
      <xdr:rowOff>79375</xdr:rowOff>
    </xdr:from>
    <xdr:to>
      <xdr:col>56</xdr:col>
      <xdr:colOff>317500</xdr:colOff>
      <xdr:row>71</xdr:row>
      <xdr:rowOff>304800</xdr:rowOff>
    </xdr:to>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a:xfrm>
          <a:off x="1267460" y="34222055"/>
          <a:ext cx="27024965" cy="5456555"/>
        </a:xfrm>
        <a:prstGeom prst="rect">
          <a:avLst/>
        </a:prstGeom>
        <a:noFill/>
        <a:ln w="9525">
          <a:noFill/>
          <a:miter lim="800000"/>
        </a:ln>
      </xdr:spPr>
      <xdr:txBody>
        <a:bodyPr vertOverflow="clip" wrap="square" lIns="18288" tIns="18288" rIns="0" bIns="0" anchor="t" upright="1"/>
        <a:lstStyle/>
        <a:p>
          <a:pPr marL="457200" marR="0" indent="0" algn="just" defTabSz="914400" rtl="0" eaLnBrk="1" fontAlgn="auto" latinLnBrk="0" hangingPunct="1">
            <a:lnSpc>
              <a:spcPct val="100000"/>
            </a:lnSpc>
            <a:spcBef>
              <a:spcPts val="0"/>
            </a:spcBef>
            <a:spcAft>
              <a:spcPts val="0"/>
            </a:spcAft>
            <a:buClrTx/>
            <a:buSzTx/>
            <a:buFontTx/>
            <a:buNone/>
            <a:defRPr sz="1000"/>
          </a:pPr>
          <a:r>
            <a:rPr lang="en-MY" sz="2700" b="0" i="1" baseline="0">
              <a:solidFill>
                <a:sysClr val="windowText" lastClr="000000"/>
              </a:solidFill>
              <a:latin typeface="Arial" panose="020B0604020202020204" pitchFamily="7" charset="0"/>
              <a:ea typeface="+mn-ea"/>
              <a:cs typeface="Arial" panose="020B0604020202020204" pitchFamily="7" charset="0"/>
            </a:rPr>
            <a:t>The Department of Statistics, Malaysia is conducting the Annual Economic Survey 202</a:t>
          </a:r>
          <a:r>
            <a:rPr lang="en-US" altLang="en-MY" sz="2700" b="0" i="1" baseline="0">
              <a:solidFill>
                <a:sysClr val="windowText" lastClr="000000"/>
              </a:solidFill>
              <a:latin typeface="Arial" panose="020B0604020202020204" pitchFamily="7" charset="0"/>
              <a:ea typeface="+mn-ea"/>
              <a:cs typeface="Arial" panose="020B0604020202020204" pitchFamily="7" charset="0"/>
            </a:rPr>
            <a:t>6</a:t>
          </a:r>
          <a:r>
            <a:rPr lang="en-MY" sz="2700" b="0" i="1" baseline="0">
              <a:solidFill>
                <a:sysClr val="windowText" lastClr="000000"/>
              </a:solidFill>
              <a:latin typeface="Arial" panose="020B0604020202020204" pitchFamily="7" charset="0"/>
              <a:ea typeface="+mn-ea"/>
              <a:cs typeface="Arial" panose="020B0604020202020204" pitchFamily="7" charset="0"/>
            </a:rPr>
            <a:t> (for reference year 202</a:t>
          </a:r>
          <a:r>
            <a:rPr lang="en-US" altLang="en-MY" sz="2700" b="0" i="1" baseline="0">
              <a:solidFill>
                <a:sysClr val="windowText" lastClr="000000"/>
              </a:solidFill>
              <a:latin typeface="Arial" panose="020B0604020202020204" pitchFamily="7" charset="0"/>
              <a:ea typeface="+mn-ea"/>
              <a:cs typeface="Arial" panose="020B0604020202020204" pitchFamily="7" charset="0"/>
            </a:rPr>
            <a:t>5</a:t>
          </a:r>
          <a:r>
            <a:rPr lang="en-MY" sz="2700" b="0" i="1" baseline="0">
              <a:solidFill>
                <a:sysClr val="windowText" lastClr="000000"/>
              </a:solidFill>
              <a:latin typeface="Arial" panose="020B0604020202020204" pitchFamily="7" charset="0"/>
              <a:ea typeface="+mn-ea"/>
              <a:cs typeface="Arial" panose="020B0604020202020204" pitchFamily="7" charset="0"/>
            </a:rPr>
            <a:t>).</a:t>
          </a:r>
        </a:p>
        <a:p>
          <a:pPr marL="457200" marR="0" indent="0" algn="just" defTabSz="914400" rtl="0" eaLnBrk="1" fontAlgn="auto" latinLnBrk="0" hangingPunct="1">
            <a:lnSpc>
              <a:spcPct val="100000"/>
            </a:lnSpc>
            <a:spcBef>
              <a:spcPts val="0"/>
            </a:spcBef>
            <a:spcAft>
              <a:spcPts val="0"/>
            </a:spcAft>
            <a:buClrTx/>
            <a:buSzTx/>
            <a:buFontTx/>
            <a:buNone/>
            <a:defRPr sz="1000"/>
          </a:pPr>
          <a:r>
            <a:rPr lang="en-MY" sz="2700" b="0" i="1" baseline="0">
              <a:solidFill>
                <a:sysClr val="windowText" lastClr="000000"/>
              </a:solidFill>
              <a:latin typeface="Arial" panose="020B0604020202020204" pitchFamily="7" charset="0"/>
              <a:ea typeface="+mn-ea"/>
              <a:cs typeface="Arial" panose="020B0604020202020204" pitchFamily="7" charset="0"/>
            </a:rPr>
            <a:t>The main objective is to provide aggregated information and profile of the sectors required by the government to formulate national economic programmes and policies.</a:t>
          </a:r>
        </a:p>
        <a:p>
          <a:pPr marL="457200" algn="just" rtl="0">
            <a:spcBef>
              <a:spcPts val="600"/>
            </a:spcBef>
            <a:defRPr sz="1000"/>
          </a:pPr>
          <a:r>
            <a:rPr lang="en-MY" sz="2700" b="0" i="1" baseline="0">
              <a:solidFill>
                <a:sysClr val="windowText" lastClr="000000"/>
              </a:solidFill>
              <a:latin typeface="Arial" panose="020B0604020202020204" pitchFamily="7" charset="0"/>
              <a:ea typeface="+mn-ea"/>
              <a:cs typeface="Arial" panose="020B0604020202020204" pitchFamily="7" charset="0"/>
            </a:rPr>
            <a: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establishments /  individual returns are </a:t>
          </a:r>
          <a:r>
            <a:rPr lang="en-MY" sz="2700" b="1" i="1" baseline="0">
              <a:solidFill>
                <a:sysClr val="windowText" lastClr="000000"/>
              </a:solidFill>
              <a:latin typeface="Arial" panose="020B0604020202020204" pitchFamily="7" charset="0"/>
              <a:ea typeface="+mn-ea"/>
              <a:cs typeface="Arial" panose="020B0604020202020204" pitchFamily="7" charset="0"/>
            </a:rPr>
            <a:t>CONFIDENTIAL</a:t>
          </a:r>
          <a:r>
            <a:rPr lang="en-MY" sz="2700" b="0" i="1" baseline="0">
              <a:solidFill>
                <a:sysClr val="windowText" lastClr="000000"/>
              </a:solidFill>
              <a:latin typeface="Arial" panose="020B0604020202020204" pitchFamily="7" charset="0"/>
              <a:ea typeface="+mn-ea"/>
              <a:cs typeface="Arial" panose="020B0604020202020204" pitchFamily="7" charset="0"/>
            </a:rPr>
            <a:t> and will not be divulged to any person or institution outside this Department. Meanwhile, Section 7 under the same Act provides a penalty shoud the respondent failed to furnish the required information.</a:t>
          </a:r>
        </a:p>
        <a:p>
          <a:pPr marL="457200" algn="just" rtl="0">
            <a:spcBef>
              <a:spcPts val="600"/>
            </a:spcBef>
            <a:defRPr sz="1000"/>
          </a:pPr>
          <a:r>
            <a:rPr lang="en-MY" sz="2700" b="0" i="1" baseline="0">
              <a:solidFill>
                <a:sysClr val="windowText" lastClr="000000"/>
              </a:solidFill>
              <a:latin typeface="Arial" panose="020B0604020202020204" pitchFamily="7" charset="0"/>
              <a:ea typeface="+mn-ea"/>
              <a:cs typeface="Arial" panose="020B0604020202020204" pitchFamily="7" charset="0"/>
            </a:rPr>
            <a:t>You are requested to provide information related to this establishment as stated above and return the completed questionnaire to the Department.</a:t>
          </a:r>
        </a:p>
        <a:p>
          <a:pPr marL="457200" algn="just" rtl="0">
            <a:spcBef>
              <a:spcPts val="600"/>
            </a:spcBef>
            <a:defRPr sz="1000"/>
          </a:pPr>
          <a:endParaRPr lang="en-MY" sz="2700" b="0" i="1" baseline="0">
            <a:solidFill>
              <a:sysClr val="windowText" lastClr="000000"/>
            </a:solidFill>
            <a:latin typeface="Arial" panose="020B0604020202020204" pitchFamily="7" charset="0"/>
            <a:ea typeface="+mn-ea"/>
            <a:cs typeface="Arial" panose="020B0604020202020204" pitchFamily="7" charset="0"/>
          </a:endParaRPr>
        </a:p>
      </xdr:txBody>
    </xdr:sp>
    <xdr:clientData/>
  </xdr:twoCellAnchor>
  <xdr:twoCellAnchor>
    <xdr:from>
      <xdr:col>2</xdr:col>
      <xdr:colOff>223520</xdr:colOff>
      <xdr:row>63</xdr:row>
      <xdr:rowOff>461645</xdr:rowOff>
    </xdr:from>
    <xdr:to>
      <xdr:col>4</xdr:col>
      <xdr:colOff>231140</xdr:colOff>
      <xdr:row>72</xdr:row>
      <xdr:rowOff>372745</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968375" y="34109025"/>
          <a:ext cx="879475" cy="6144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MY" sz="2700" b="0" i="1">
              <a:solidFill>
                <a:sysClr val="windowText" lastClr="000000"/>
              </a:solidFill>
              <a:latin typeface="Arial" panose="020B0604020202020204" pitchFamily="7" charset="0"/>
              <a:cs typeface="Arial" panose="020B0604020202020204" pitchFamily="7" charset="0"/>
            </a:rPr>
            <a:t>a.</a:t>
          </a:r>
        </a:p>
        <a:p>
          <a:pPr algn="ctr"/>
          <a:r>
            <a:rPr lang="en-MY" sz="2700" b="0" i="1">
              <a:solidFill>
                <a:sysClr val="windowText" lastClr="000000"/>
              </a:solidFill>
              <a:latin typeface="Arial" panose="020B0604020202020204" pitchFamily="7" charset="0"/>
              <a:cs typeface="Arial" panose="020B0604020202020204" pitchFamily="7" charset="0"/>
            </a:rPr>
            <a:t>b.</a:t>
          </a:r>
        </a:p>
        <a:p>
          <a:pPr algn="ctr">
            <a:spcBef>
              <a:spcPts val="600"/>
            </a:spcBef>
          </a:pPr>
          <a:endParaRPr lang="en-MY" sz="2700" b="0" i="1">
            <a:solidFill>
              <a:sysClr val="windowText" lastClr="000000"/>
            </a:solidFill>
            <a:latin typeface="Arial" panose="020B0604020202020204" pitchFamily="7" charset="0"/>
            <a:cs typeface="Arial" panose="020B0604020202020204" pitchFamily="7" charset="0"/>
          </a:endParaRPr>
        </a:p>
        <a:p>
          <a:pPr algn="ctr"/>
          <a:r>
            <a:rPr lang="en-MY" sz="2700" b="0" i="1">
              <a:solidFill>
                <a:sysClr val="windowText" lastClr="000000"/>
              </a:solidFill>
              <a:latin typeface="Arial" panose="020B0604020202020204" pitchFamily="7" charset="0"/>
              <a:cs typeface="Arial" panose="020B0604020202020204" pitchFamily="7" charset="0"/>
            </a:rPr>
            <a:t>c.</a:t>
          </a:r>
        </a:p>
        <a:p>
          <a:pPr algn="ctr"/>
          <a:endParaRPr lang="en-MY" sz="2700" b="0" i="1">
            <a:solidFill>
              <a:sysClr val="windowText" lastClr="000000"/>
            </a:solidFill>
            <a:latin typeface="Arial" panose="020B0604020202020204" pitchFamily="7" charset="0"/>
            <a:cs typeface="Arial" panose="020B0604020202020204" pitchFamily="7" charset="0"/>
          </a:endParaRPr>
        </a:p>
        <a:p>
          <a:pPr algn="ctr"/>
          <a:endParaRPr lang="en-MY" sz="2700" b="0" i="1">
            <a:solidFill>
              <a:sysClr val="windowText" lastClr="000000"/>
            </a:solidFill>
            <a:latin typeface="Arial" panose="020B0604020202020204" pitchFamily="7" charset="0"/>
            <a:cs typeface="Arial" panose="020B0604020202020204" pitchFamily="7" charset="0"/>
          </a:endParaRPr>
        </a:p>
        <a:p>
          <a:pPr algn="ctr">
            <a:spcBef>
              <a:spcPts val="600"/>
            </a:spcBef>
          </a:pPr>
          <a:r>
            <a:rPr lang="en-MY" sz="2700" b="0" i="1">
              <a:solidFill>
                <a:sysClr val="windowText" lastClr="000000"/>
              </a:solidFill>
              <a:latin typeface="Arial" panose="020B0604020202020204" pitchFamily="7" charset="0"/>
              <a:cs typeface="Arial" panose="020B0604020202020204" pitchFamily="7" charset="0"/>
            </a:rPr>
            <a:t>d.</a:t>
          </a:r>
        </a:p>
        <a:p>
          <a:pPr algn="ctr">
            <a:spcBef>
              <a:spcPts val="600"/>
            </a:spcBef>
          </a:pPr>
          <a:endParaRPr lang="en-MY" sz="2700" b="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37</xdr:col>
      <xdr:colOff>428623</xdr:colOff>
      <xdr:row>5</xdr:row>
      <xdr:rowOff>414344</xdr:rowOff>
    </xdr:from>
    <xdr:to>
      <xdr:col>57</xdr:col>
      <xdr:colOff>33338</xdr:colOff>
      <xdr:row>8</xdr:row>
      <xdr:rowOff>-1</xdr:rowOff>
    </xdr:to>
    <xdr:sp macro="" textlink="">
      <xdr:nvSpPr>
        <xdr:cNvPr id="27" name="Rounded Rectangle 27">
          <a:extLst>
            <a:ext uri="{FF2B5EF4-FFF2-40B4-BE49-F238E27FC236}">
              <a16:creationId xmlns:a16="http://schemas.microsoft.com/office/drawing/2014/main" id="{00000000-0008-0000-0100-00001B000000}"/>
            </a:ext>
          </a:extLst>
        </xdr:cNvPr>
        <xdr:cNvSpPr/>
      </xdr:nvSpPr>
      <xdr:spPr>
        <a:xfrm>
          <a:off x="18780125" y="3148330"/>
          <a:ext cx="9678670" cy="1395095"/>
        </a:xfrm>
        <a:prstGeom prst="roundRect">
          <a:avLst/>
        </a:prstGeom>
        <a:noFill/>
        <a:ln w="38100">
          <a:solidFill>
            <a:sysClr val="windowText" lastClr="000000"/>
          </a:solidFill>
          <a:prstDash val="solid"/>
          <a:round/>
        </a:ln>
      </xdr:spPr>
      <xdr:txBody>
        <a:bodyPr vertOverflow="clip" wrap="square" lIns="18288" tIns="18288" rIns="18288" bIns="0" rtlCol="0" anchor="ctr" upright="1"/>
        <a:lstStyle/>
        <a:p>
          <a:pPr algn="ctr" rtl="1"/>
          <a:r>
            <a:rPr lang="en-MY" sz="2800" b="1" i="0" strike="noStrike">
              <a:solidFill>
                <a:srgbClr val="000000"/>
              </a:solidFill>
              <a:latin typeface="Arial" panose="020B0604020202020204" pitchFamily="7" charset="0"/>
              <a:cs typeface="Arial" panose="020B0604020202020204" pitchFamily="7" charset="0"/>
            </a:rPr>
            <a:t>TAHUN RUJUKAN 202</a:t>
          </a:r>
          <a:r>
            <a:rPr lang="en-US" altLang="en-MY" sz="2800" b="1" i="0" strike="noStrike">
              <a:solidFill>
                <a:srgbClr val="000000"/>
              </a:solidFill>
              <a:latin typeface="Arial" panose="020B0604020202020204" pitchFamily="7" charset="0"/>
              <a:cs typeface="Arial" panose="020B0604020202020204" pitchFamily="7" charset="0"/>
            </a:rPr>
            <a:t>5</a:t>
          </a:r>
          <a:r>
            <a:rPr lang="en-MY" sz="2800" b="1" i="0" strike="noStrike" baseline="0">
              <a:solidFill>
                <a:srgbClr val="000000"/>
              </a:solidFill>
              <a:latin typeface="Arial" panose="020B0604020202020204" pitchFamily="7" charset="0"/>
              <a:cs typeface="Arial" panose="020B0604020202020204" pitchFamily="7" charset="0"/>
            </a:rPr>
            <a:t>  </a:t>
          </a:r>
        </a:p>
        <a:p>
          <a:pPr algn="ctr" rtl="1"/>
          <a:r>
            <a:rPr lang="en-MY" sz="2800" b="0" i="1" strike="noStrike">
              <a:solidFill>
                <a:srgbClr val="000000"/>
              </a:solidFill>
              <a:latin typeface="Arial" panose="020B0604020202020204" pitchFamily="7" charset="0"/>
              <a:cs typeface="Arial" panose="020B0604020202020204" pitchFamily="7" charset="0"/>
            </a:rPr>
            <a:t>REFERENCE YEAR 202</a:t>
          </a:r>
          <a:r>
            <a:rPr lang="en-US" altLang="en-MY" sz="2800" b="0" i="1" strike="noStrike">
              <a:solidFill>
                <a:srgbClr val="000000"/>
              </a:solidFill>
              <a:latin typeface="Arial" panose="020B0604020202020204" pitchFamily="7" charset="0"/>
              <a:cs typeface="Arial" panose="020B0604020202020204" pitchFamily="7" charset="0"/>
            </a:rPr>
            <a:t>5</a:t>
          </a:r>
        </a:p>
      </xdr:txBody>
    </xdr:sp>
    <xdr:clientData/>
  </xdr:twoCellAnchor>
  <xdr:twoCellAnchor>
    <xdr:from>
      <xdr:col>2</xdr:col>
      <xdr:colOff>47619</xdr:colOff>
      <xdr:row>12</xdr:row>
      <xdr:rowOff>47637</xdr:rowOff>
    </xdr:from>
    <xdr:to>
      <xdr:col>30</xdr:col>
      <xdr:colOff>309556</xdr:colOff>
      <xdr:row>16</xdr:row>
      <xdr:rowOff>1</xdr:rowOff>
    </xdr:to>
    <xdr:sp macro="" textlink="">
      <xdr:nvSpPr>
        <xdr:cNvPr id="28" name="Rounded Rectangle 28">
          <a:extLst>
            <a:ext uri="{FF2B5EF4-FFF2-40B4-BE49-F238E27FC236}">
              <a16:creationId xmlns:a16="http://schemas.microsoft.com/office/drawing/2014/main" id="{00000000-0008-0000-0100-00001C000000}"/>
            </a:ext>
          </a:extLst>
        </xdr:cNvPr>
        <xdr:cNvSpPr/>
      </xdr:nvSpPr>
      <xdr:spPr>
        <a:xfrm>
          <a:off x="791845" y="8344535"/>
          <a:ext cx="14371320" cy="1626870"/>
        </a:xfrm>
        <a:prstGeom prst="roundRect">
          <a:avLst>
            <a:gd name="adj" fmla="val 9663"/>
          </a:avLst>
        </a:prstGeom>
        <a:noFill/>
        <a:ln w="38100">
          <a:solidFill>
            <a:srgbClr val="000000"/>
          </a:solidFill>
          <a:prstDash val="solid"/>
          <a:round/>
        </a:ln>
      </xdr:spPr>
      <xdr:txBody>
        <a:bodyPr vertOverflow="clip" wrap="square" lIns="18288" tIns="18288" rIns="18288" bIns="0" rtlCol="0" anchor="t" upright="1"/>
        <a:lstStyle/>
        <a:p>
          <a:pPr algn="ctr" rtl="1"/>
          <a:endParaRPr lang="en-MY" sz="1400" b="0" i="0" strike="noStrike">
            <a:solidFill>
              <a:srgbClr val="000000"/>
            </a:solidFill>
            <a:latin typeface="Helv"/>
          </a:endParaRPr>
        </a:p>
      </xdr:txBody>
    </xdr:sp>
    <xdr:clientData/>
  </xdr:twoCellAnchor>
  <xdr:twoCellAnchor>
    <xdr:from>
      <xdr:col>2</xdr:col>
      <xdr:colOff>142883</xdr:colOff>
      <xdr:row>12</xdr:row>
      <xdr:rowOff>158750</xdr:rowOff>
    </xdr:from>
    <xdr:to>
      <xdr:col>30</xdr:col>
      <xdr:colOff>190499</xdr:colOff>
      <xdr:row>15</xdr:row>
      <xdr:rowOff>412750</xdr:rowOff>
    </xdr:to>
    <xdr:sp macro="" textlink="">
      <xdr:nvSpPr>
        <xdr:cNvPr id="29" name="Rounded Rectangle 29">
          <a:extLst>
            <a:ext uri="{FF2B5EF4-FFF2-40B4-BE49-F238E27FC236}">
              <a16:creationId xmlns:a16="http://schemas.microsoft.com/office/drawing/2014/main" id="{00000000-0008-0000-0100-00001D000000}"/>
            </a:ext>
          </a:extLst>
        </xdr:cNvPr>
        <xdr:cNvSpPr/>
      </xdr:nvSpPr>
      <xdr:spPr>
        <a:xfrm>
          <a:off x="887730" y="8455660"/>
          <a:ext cx="14156055" cy="1421130"/>
        </a:xfrm>
        <a:prstGeom prst="roundRect">
          <a:avLst/>
        </a:prstGeom>
        <a:solidFill>
          <a:srgbClr val="FFFFFF"/>
        </a:solidFill>
        <a:ln w="9525" cap="flat" cmpd="sng" algn="ctr">
          <a:noFill/>
          <a:prstDash val="solid"/>
          <a:round/>
          <a:headEnd type="none" w="med" len="med"/>
          <a:tailEnd type="none" w="med" len="med"/>
        </a:ln>
        <a:effectLst/>
      </xdr:spPr>
      <xdr:txBody>
        <a:bodyPr vertOverflow="clip" vert="horz" wrap="square" lIns="18288" tIns="0" rIns="0" bIns="0" rtlCol="0" anchor="t" upright="1"/>
        <a:lstStyle/>
        <a:p>
          <a:pPr algn="ctr" rtl="0"/>
          <a:r>
            <a:rPr lang="en-MY" sz="4000" b="1">
              <a:solidFill>
                <a:sysClr val="windowText" lastClr="000000"/>
              </a:solidFill>
              <a:latin typeface="Arial" panose="020B0604020202020204" pitchFamily="7" charset="0"/>
              <a:cs typeface="Arial" panose="020B0604020202020204" pitchFamily="7" charset="0"/>
            </a:rPr>
            <a:t>Sila</a:t>
          </a:r>
          <a:r>
            <a:rPr lang="en-MY" sz="4000" b="1" baseline="0">
              <a:solidFill>
                <a:sysClr val="windowText" lastClr="000000"/>
              </a:solidFill>
              <a:latin typeface="Arial" panose="020B0604020202020204" pitchFamily="7" charset="0"/>
              <a:cs typeface="Arial" panose="020B0604020202020204" pitchFamily="7" charset="0"/>
            </a:rPr>
            <a:t> kembalikan soal selidik dalam masa 30 hari</a:t>
          </a:r>
        </a:p>
        <a:p>
          <a:pPr algn="ctr" rtl="0"/>
          <a:r>
            <a:rPr lang="en-MY" sz="3600" b="0" i="1">
              <a:solidFill>
                <a:sysClr val="windowText" lastClr="000000"/>
              </a:solidFill>
              <a:latin typeface="Arial" panose="020B0604020202020204" pitchFamily="7" charset="0"/>
              <a:cs typeface="Arial" panose="020B0604020202020204" pitchFamily="7" charset="0"/>
            </a:rPr>
            <a:t>Please return</a:t>
          </a:r>
          <a:r>
            <a:rPr lang="en-MY" sz="3600" b="0" i="1" baseline="0">
              <a:solidFill>
                <a:sysClr val="windowText" lastClr="000000"/>
              </a:solidFill>
              <a:latin typeface="Arial" panose="020B0604020202020204" pitchFamily="7" charset="0"/>
              <a:cs typeface="Arial" panose="020B0604020202020204" pitchFamily="7" charset="0"/>
            </a:rPr>
            <a:t> the questionnaire within 30 days</a:t>
          </a:r>
        </a:p>
      </xdr:txBody>
    </xdr:sp>
    <xdr:clientData/>
  </xdr:twoCellAnchor>
  <xdr:twoCellAnchor>
    <xdr:from>
      <xdr:col>2</xdr:col>
      <xdr:colOff>23814</xdr:colOff>
      <xdr:row>86</xdr:row>
      <xdr:rowOff>95248</xdr:rowOff>
    </xdr:from>
    <xdr:to>
      <xdr:col>57</xdr:col>
      <xdr:colOff>47625</xdr:colOff>
      <xdr:row>88</xdr:row>
      <xdr:rowOff>142874</xdr:rowOff>
    </xdr:to>
    <xdr:sp macro="" textlink="">
      <xdr:nvSpPr>
        <xdr:cNvPr id="30" name="Rounded Rectangle 30">
          <a:extLst>
            <a:ext uri="{FF2B5EF4-FFF2-40B4-BE49-F238E27FC236}">
              <a16:creationId xmlns:a16="http://schemas.microsoft.com/office/drawing/2014/main" id="{00000000-0008-0000-0100-00001E000000}"/>
            </a:ext>
          </a:extLst>
        </xdr:cNvPr>
        <xdr:cNvSpPr/>
      </xdr:nvSpPr>
      <xdr:spPr>
        <a:xfrm>
          <a:off x="768350" y="47292895"/>
          <a:ext cx="27705050" cy="1062355"/>
        </a:xfrm>
        <a:prstGeom prst="roundRect">
          <a:avLst/>
        </a:prstGeom>
        <a:noFill/>
        <a:ln w="38100">
          <a:solidFill>
            <a:sysClr val="windowText" lastClr="000000"/>
          </a:solidFill>
          <a:prstDash val="solid"/>
          <a:round/>
        </a:ln>
      </xdr:spPr>
      <xdr:txBody>
        <a:bodyPr vertOverflow="clip" wrap="square" lIns="18288" tIns="18288" rIns="18288" bIns="0" rtlCol="0" anchor="ctr" upright="1"/>
        <a:lstStyle/>
        <a:p>
          <a:pPr algn="ctr" rtl="1"/>
          <a:r>
            <a:rPr lang="en-MY" sz="2200" b="1" i="0" strike="noStrike">
              <a:solidFill>
                <a:srgbClr val="000000"/>
              </a:solidFill>
              <a:latin typeface="Arial" panose="020B0604020202020204" pitchFamily="7" charset="0"/>
              <a:cs typeface="Arial" panose="020B0604020202020204" pitchFamily="7" charset="0"/>
            </a:rPr>
            <a:t>Muat turun soal selidik boleh dibuat melalui</a:t>
          </a:r>
          <a:r>
            <a:rPr lang="en-MY" sz="2200" b="1" i="0" u="sng" strike="noStrike">
              <a:solidFill>
                <a:srgbClr val="000000"/>
              </a:solidFill>
              <a:latin typeface="Arial" panose="020B0604020202020204" pitchFamily="7" charset="0"/>
              <a:cs typeface="Arial" panose="020B0604020202020204" pitchFamily="7" charset="0"/>
            </a:rPr>
            <a:t> www.dosm.gov.my</a:t>
          </a:r>
          <a:r>
            <a:rPr lang="en-MY" sz="2200" b="1" i="0" strike="noStrike">
              <a:solidFill>
                <a:srgbClr val="000000"/>
              </a:solidFill>
              <a:latin typeface="Arial" panose="020B0604020202020204" pitchFamily="7" charset="0"/>
              <a:cs typeface="Arial" panose="020B0604020202020204" pitchFamily="7" charset="0"/>
            </a:rPr>
            <a:t>. Tulis dengan kemas di dalam kotak menggunakan </a:t>
          </a:r>
          <a:r>
            <a:rPr lang="en-MY" sz="2200" b="1" i="0" u="sng" strike="noStrike">
              <a:solidFill>
                <a:srgbClr val="000000"/>
              </a:solidFill>
              <a:latin typeface="Arial" panose="020B0604020202020204" pitchFamily="7" charset="0"/>
              <a:cs typeface="Arial" panose="020B0604020202020204" pitchFamily="7" charset="0"/>
            </a:rPr>
            <a:t>HURUF BESAR </a:t>
          </a:r>
          <a:r>
            <a:rPr lang="en-MY" sz="2200" b="1" i="0" u="none" strike="noStrike">
              <a:solidFill>
                <a:srgbClr val="000000"/>
              </a:solidFill>
              <a:latin typeface="Arial" panose="020B0604020202020204" pitchFamily="7" charset="0"/>
              <a:cs typeface="Arial" panose="020B0604020202020204" pitchFamily="7" charset="0"/>
            </a:rPr>
            <a:t>atau</a:t>
          </a:r>
          <a:r>
            <a:rPr lang="en-MY" sz="2200" b="1" i="0" u="none" strike="noStrike" baseline="0">
              <a:solidFill>
                <a:srgbClr val="000000"/>
              </a:solidFill>
              <a:latin typeface="Arial" panose="020B0604020202020204" pitchFamily="7" charset="0"/>
              <a:cs typeface="Arial" panose="020B0604020202020204" pitchFamily="7" charset="0"/>
            </a:rPr>
            <a:t> tanda (X) pada kotak yang berkenaan</a:t>
          </a:r>
          <a:r>
            <a:rPr lang="en-MY" sz="2200" b="1" i="0" strike="noStrike">
              <a:solidFill>
                <a:srgbClr val="000000"/>
              </a:solidFill>
              <a:latin typeface="Arial" panose="020B0604020202020204" pitchFamily="7" charset="0"/>
              <a:cs typeface="Arial" panose="020B0604020202020204" pitchFamily="7" charset="0"/>
            </a:rPr>
            <a:t>.</a:t>
          </a:r>
        </a:p>
        <a:p>
          <a:pPr algn="ctr" rtl="1"/>
          <a:r>
            <a:rPr lang="en-MY" sz="2200" b="0" i="1" strike="noStrike">
              <a:solidFill>
                <a:srgbClr val="000000"/>
              </a:solidFill>
              <a:latin typeface="Arial" panose="020B0604020202020204" pitchFamily="7" charset="0"/>
              <a:cs typeface="Arial" panose="020B0604020202020204" pitchFamily="7" charset="0"/>
            </a:rPr>
            <a:t>Downloading of the questionnaire can be made through</a:t>
          </a:r>
          <a:r>
            <a:rPr lang="en-MY" sz="2200" b="0" i="1" u="sng" strike="noStrike">
              <a:solidFill>
                <a:srgbClr val="000000"/>
              </a:solidFill>
              <a:latin typeface="Arial" panose="020B0604020202020204" pitchFamily="7" charset="0"/>
              <a:cs typeface="Arial" panose="020B0604020202020204" pitchFamily="7" charset="0"/>
            </a:rPr>
            <a:t> www.dosm.gov.my</a:t>
          </a:r>
          <a:r>
            <a:rPr lang="en-MY" sz="2200" b="0" i="1" strike="noStrike">
              <a:solidFill>
                <a:srgbClr val="000000"/>
              </a:solidFill>
              <a:latin typeface="Arial" panose="020B0604020202020204" pitchFamily="7" charset="0"/>
              <a:cs typeface="Arial" panose="020B0604020202020204" pitchFamily="7" charset="0"/>
            </a:rPr>
            <a:t>. Write neatly within the boxes using  </a:t>
          </a:r>
          <a:r>
            <a:rPr lang="en-MY" sz="2200" b="1" i="1" u="sng" strike="noStrike">
              <a:solidFill>
                <a:srgbClr val="000000"/>
              </a:solidFill>
              <a:latin typeface="Arial" panose="020B0604020202020204" pitchFamily="7" charset="0"/>
              <a:cs typeface="Arial" panose="020B0604020202020204" pitchFamily="7" charset="0"/>
            </a:rPr>
            <a:t>CAPITAL</a:t>
          </a:r>
          <a:r>
            <a:rPr lang="en-MY" sz="2200" b="1" i="1" u="sng" strike="noStrike" baseline="0">
              <a:solidFill>
                <a:srgbClr val="000000"/>
              </a:solidFill>
              <a:latin typeface="Arial" panose="020B0604020202020204" pitchFamily="7" charset="0"/>
              <a:cs typeface="Arial" panose="020B0604020202020204" pitchFamily="7" charset="0"/>
            </a:rPr>
            <a:t> LETTER </a:t>
          </a:r>
          <a:r>
            <a:rPr lang="en-MY" sz="2200" b="0" i="1" u="none" strike="noStrike" baseline="0">
              <a:solidFill>
                <a:srgbClr val="000000"/>
              </a:solidFill>
              <a:latin typeface="Arial" panose="020B0604020202020204" pitchFamily="7" charset="0"/>
              <a:cs typeface="Arial" panose="020B0604020202020204" pitchFamily="7" charset="0"/>
            </a:rPr>
            <a:t>or mark (X) in the appropriate box</a:t>
          </a:r>
          <a:r>
            <a:rPr lang="en-MY" sz="2800" b="0" i="0" strike="noStrike">
              <a:solidFill>
                <a:srgbClr val="000000"/>
              </a:solidFill>
              <a:latin typeface="Arial" panose="020B0604020202020204" pitchFamily="7" charset="0"/>
              <a:cs typeface="Arial" panose="020B0604020202020204" pitchFamily="7" charset="0"/>
            </a:rPr>
            <a:t>.</a:t>
          </a:r>
          <a:r>
            <a:rPr lang="en-MY" sz="2800" b="0" i="1" strike="noStrike">
              <a:solidFill>
                <a:srgbClr val="000000"/>
              </a:solidFill>
              <a:latin typeface="Arial" panose="020B0604020202020204" pitchFamily="7" charset="0"/>
              <a:cs typeface="Arial" panose="020B0604020202020204" pitchFamily="7" charset="0"/>
            </a:rPr>
            <a:t>   </a:t>
          </a:r>
        </a:p>
      </xdr:txBody>
    </xdr:sp>
    <xdr:clientData/>
  </xdr:twoCellAnchor>
  <xdr:twoCellAnchor>
    <xdr:from>
      <xdr:col>3</xdr:col>
      <xdr:colOff>134620</xdr:colOff>
      <xdr:row>62</xdr:row>
      <xdr:rowOff>825500</xdr:rowOff>
    </xdr:from>
    <xdr:to>
      <xdr:col>56</xdr:col>
      <xdr:colOff>231775</xdr:colOff>
      <xdr:row>63</xdr:row>
      <xdr:rowOff>19685</xdr:rowOff>
    </xdr:to>
    <xdr:cxnSp macro="">
      <xdr:nvCxnSpPr>
        <xdr:cNvPr id="31" name="Straight Connector 30">
          <a:extLst>
            <a:ext uri="{FF2B5EF4-FFF2-40B4-BE49-F238E27FC236}">
              <a16:creationId xmlns:a16="http://schemas.microsoft.com/office/drawing/2014/main" id="{00000000-0008-0000-0100-00001F000000}"/>
            </a:ext>
          </a:extLst>
        </xdr:cNvPr>
        <xdr:cNvCxnSpPr/>
      </xdr:nvCxnSpPr>
      <xdr:spPr>
        <a:xfrm flipV="1">
          <a:off x="1251585" y="33568005"/>
          <a:ext cx="26955115" cy="990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71438</xdr:colOff>
      <xdr:row>2</xdr:row>
      <xdr:rowOff>119059</xdr:rowOff>
    </xdr:from>
    <xdr:to>
      <xdr:col>59</xdr:col>
      <xdr:colOff>381000</xdr:colOff>
      <xdr:row>5</xdr:row>
      <xdr:rowOff>357185</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14925040" y="1133475"/>
          <a:ext cx="14783435" cy="1957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MY" sz="4000" b="1" i="1" baseline="0">
              <a:latin typeface="Arial" panose="020B0604020202020204" pitchFamily="7" charset="0"/>
              <a:cs typeface="Arial" panose="020B0604020202020204" pitchFamily="7" charset="0"/>
            </a:rPr>
            <a:t>NON - PROFIT </a:t>
          </a:r>
        </a:p>
        <a:p>
          <a:pPr algn="ctr"/>
          <a:r>
            <a:rPr lang="en-MY" sz="4000" b="1" i="1" baseline="0">
              <a:latin typeface="Arial" panose="020B0604020202020204" pitchFamily="7" charset="0"/>
              <a:cs typeface="Arial" panose="020B0604020202020204" pitchFamily="7" charset="0"/>
            </a:rPr>
            <a:t>INSTITUTIONS </a:t>
          </a:r>
          <a:r>
            <a:rPr lang="en-MY" sz="4000" b="1" baseline="0">
              <a:latin typeface="Arial" panose="020B0604020202020204" pitchFamily="7" charset="0"/>
              <a:cs typeface="Arial" panose="020B0604020202020204" pitchFamily="7" charset="0"/>
            </a:rPr>
            <a:t>(NPI)</a:t>
          </a:r>
        </a:p>
      </xdr:txBody>
    </xdr:sp>
    <xdr:clientData/>
  </xdr:twoCellAnchor>
  <xdr:twoCellAnchor>
    <xdr:from>
      <xdr:col>51</xdr:col>
      <xdr:colOff>452437</xdr:colOff>
      <xdr:row>2</xdr:row>
      <xdr:rowOff>23812</xdr:rowOff>
    </xdr:from>
    <xdr:to>
      <xdr:col>51</xdr:col>
      <xdr:colOff>452437</xdr:colOff>
      <xdr:row>5</xdr:row>
      <xdr:rowOff>309562</xdr:rowOff>
    </xdr:to>
    <xdr:cxnSp macro="">
      <xdr:nvCxnSpPr>
        <xdr:cNvPr id="35" name="Straight Connector 34">
          <a:extLst>
            <a:ext uri="{FF2B5EF4-FFF2-40B4-BE49-F238E27FC236}">
              <a16:creationId xmlns:a16="http://schemas.microsoft.com/office/drawing/2014/main" id="{00000000-0008-0000-0100-000023000000}"/>
            </a:ext>
          </a:extLst>
        </xdr:cNvPr>
        <xdr:cNvCxnSpPr/>
      </xdr:nvCxnSpPr>
      <xdr:spPr>
        <a:xfrm>
          <a:off x="25800685" y="1038225"/>
          <a:ext cx="0" cy="200533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51</xdr:col>
      <xdr:colOff>444500</xdr:colOff>
      <xdr:row>2</xdr:row>
      <xdr:rowOff>200022</xdr:rowOff>
    </xdr:from>
    <xdr:to>
      <xdr:col>56</xdr:col>
      <xdr:colOff>333375</xdr:colOff>
      <xdr:row>5</xdr:row>
      <xdr:rowOff>254000</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25793065" y="1214120"/>
          <a:ext cx="2515235" cy="1774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MY" sz="6000" b="1">
              <a:latin typeface="Arial" panose="020B0604020202020204" pitchFamily="7" charset="0"/>
              <a:cs typeface="Arial" panose="020B0604020202020204" pitchFamily="7" charset="0"/>
            </a:rPr>
            <a:t>300V</a:t>
          </a:r>
          <a:endParaRPr lang="en-MY" sz="5400" b="1" i="1">
            <a:latin typeface="Arial" panose="020B0604020202020204" pitchFamily="7" charset="0"/>
            <a:cs typeface="Arial" panose="020B0604020202020204" pitchFamily="7" charset="0"/>
          </a:endParaRPr>
        </a:p>
      </xdr:txBody>
    </xdr:sp>
    <xdr:clientData/>
  </xdr:twoCellAnchor>
  <xdr:twoCellAnchor>
    <xdr:from>
      <xdr:col>2</xdr:col>
      <xdr:colOff>1</xdr:colOff>
      <xdr:row>4</xdr:row>
      <xdr:rowOff>47627</xdr:rowOff>
    </xdr:from>
    <xdr:to>
      <xdr:col>21</xdr:col>
      <xdr:colOff>23813</xdr:colOff>
      <xdr:row>5</xdr:row>
      <xdr:rowOff>309564</xdr:rowOff>
    </xdr:to>
    <xdr:sp macro="" textlink="">
      <xdr:nvSpPr>
        <xdr:cNvPr id="37" name="Rounded Rectangle 2">
          <a:extLst>
            <a:ext uri="{FF2B5EF4-FFF2-40B4-BE49-F238E27FC236}">
              <a16:creationId xmlns:a16="http://schemas.microsoft.com/office/drawing/2014/main" id="{00000000-0008-0000-0100-000025000000}"/>
            </a:ext>
          </a:extLst>
        </xdr:cNvPr>
        <xdr:cNvSpPr/>
      </xdr:nvSpPr>
      <xdr:spPr>
        <a:xfrm>
          <a:off x="744855" y="2077085"/>
          <a:ext cx="9390380" cy="966470"/>
        </a:xfrm>
        <a:prstGeom prst="roundRect">
          <a:avLst/>
        </a:prstGeom>
        <a:noFill/>
        <a:ln w="38100">
          <a:solidFill>
            <a:sysClr val="windowText" lastClr="000000"/>
          </a:solidFill>
          <a:prstDash val="solid"/>
          <a:round/>
        </a:ln>
      </xdr:spPr>
      <xdr:txBody>
        <a:bodyPr vertOverflow="clip" wrap="square" lIns="18288" tIns="18288" rIns="18288" bIns="0" rtlCol="0" anchor="ctr" upright="1"/>
        <a:lstStyle/>
        <a:p>
          <a:pPr algn="ctr" rtl="1"/>
          <a:r>
            <a:rPr lang="en-MY" sz="2800" b="1" i="0" strike="noStrike">
              <a:solidFill>
                <a:srgbClr val="000000"/>
              </a:solidFill>
              <a:latin typeface="Arial" panose="020B0604020202020204" pitchFamily="7" charset="0"/>
              <a:cs typeface="Arial" panose="020B0604020202020204" pitchFamily="7" charset="0"/>
            </a:rPr>
            <a:t>Sila</a:t>
          </a:r>
          <a:r>
            <a:rPr lang="en-MY" sz="2800" b="1" i="0" strike="noStrike" baseline="0">
              <a:solidFill>
                <a:srgbClr val="000000"/>
              </a:solidFill>
              <a:latin typeface="Arial" panose="020B0604020202020204" pitchFamily="7" charset="0"/>
              <a:cs typeface="Arial" panose="020B0604020202020204" pitchFamily="7" charset="0"/>
            </a:rPr>
            <a:t> buat satu salinan untuk rekod tuan</a:t>
          </a:r>
          <a:endParaRPr lang="en-MY" sz="2800" b="1" i="0" strike="noStrike">
            <a:solidFill>
              <a:srgbClr val="000000"/>
            </a:solidFill>
            <a:latin typeface="Arial" panose="020B0604020202020204" pitchFamily="7" charset="0"/>
            <a:cs typeface="Arial" panose="020B0604020202020204" pitchFamily="7" charset="0"/>
          </a:endParaRPr>
        </a:p>
        <a:p>
          <a:pPr algn="ctr" rtl="1"/>
          <a:r>
            <a:rPr lang="en-MY" sz="2800" b="0" i="1" strike="noStrike">
              <a:solidFill>
                <a:srgbClr val="000000"/>
              </a:solidFill>
              <a:latin typeface="Arial" panose="020B0604020202020204" pitchFamily="7" charset="0"/>
              <a:cs typeface="Arial" panose="020B0604020202020204" pitchFamily="7" charset="0"/>
            </a:rPr>
            <a:t>Please make a copy for your record</a:t>
          </a:r>
        </a:p>
      </xdr:txBody>
    </xdr:sp>
    <xdr:clientData/>
  </xdr:twoCellAnchor>
  <xdr:twoCellAnchor>
    <xdr:from>
      <xdr:col>2</xdr:col>
      <xdr:colOff>9526</xdr:colOff>
      <xdr:row>5</xdr:row>
      <xdr:rowOff>414338</xdr:rowOff>
    </xdr:from>
    <xdr:to>
      <xdr:col>21</xdr:col>
      <xdr:colOff>0</xdr:colOff>
      <xdr:row>8</xdr:row>
      <xdr:rowOff>23811</xdr:rowOff>
    </xdr:to>
    <xdr:sp macro="" textlink="">
      <xdr:nvSpPr>
        <xdr:cNvPr id="38" name="Rounded Rectangle 2">
          <a:extLst>
            <a:ext uri="{FF2B5EF4-FFF2-40B4-BE49-F238E27FC236}">
              <a16:creationId xmlns:a16="http://schemas.microsoft.com/office/drawing/2014/main" id="{00000000-0008-0000-0100-000026000000}"/>
            </a:ext>
          </a:extLst>
        </xdr:cNvPr>
        <xdr:cNvSpPr/>
      </xdr:nvSpPr>
      <xdr:spPr>
        <a:xfrm>
          <a:off x="754380" y="3148330"/>
          <a:ext cx="9357360" cy="1419225"/>
        </a:xfrm>
        <a:prstGeom prst="roundRect">
          <a:avLst/>
        </a:prstGeom>
        <a:solidFill>
          <a:srgbClr val="D8D8D8"/>
        </a:solidFill>
        <a:ln w="38100">
          <a:solidFill>
            <a:sysClr val="windowText" lastClr="000000"/>
          </a:solidFill>
          <a:prstDash val="solid"/>
          <a:round/>
        </a:ln>
      </xdr:spPr>
      <xdr:txBody>
        <a:bodyPr vertOverflow="clip" wrap="square" lIns="18288" tIns="18288" rIns="18288" bIns="0" rtlCol="0" anchor="ctr" upright="1"/>
        <a:lstStyle/>
        <a:p>
          <a:pPr algn="ctr" rtl="1"/>
          <a:endParaRPr lang="en-MY" sz="2800" b="0" i="1" strike="noStrike">
            <a:solidFill>
              <a:srgbClr val="000000"/>
            </a:solidFill>
            <a:latin typeface="Arial" panose="020B0604020202020204" pitchFamily="7" charset="0"/>
            <a:cs typeface="Arial" panose="020B0604020202020204" pitchFamily="7" charset="0"/>
          </a:endParaRPr>
        </a:p>
      </xdr:txBody>
    </xdr:sp>
    <xdr:clientData/>
  </xdr:twoCellAnchor>
  <xdr:twoCellAnchor>
    <xdr:from>
      <xdr:col>16</xdr:col>
      <xdr:colOff>133349</xdr:colOff>
      <xdr:row>6</xdr:row>
      <xdr:rowOff>300036</xdr:rowOff>
    </xdr:from>
    <xdr:to>
      <xdr:col>17</xdr:col>
      <xdr:colOff>395287</xdr:colOff>
      <xdr:row>7</xdr:row>
      <xdr:rowOff>347661</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7647940" y="3538855"/>
          <a:ext cx="7620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17</xdr:col>
      <xdr:colOff>452437</xdr:colOff>
      <xdr:row>6</xdr:row>
      <xdr:rowOff>309561</xdr:rowOff>
    </xdr:from>
    <xdr:to>
      <xdr:col>19</xdr:col>
      <xdr:colOff>238125</xdr:colOff>
      <xdr:row>7</xdr:row>
      <xdr:rowOff>357186</xdr:rowOff>
    </xdr:to>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8467090" y="3548380"/>
          <a:ext cx="78549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12</xdr:col>
      <xdr:colOff>238124</xdr:colOff>
      <xdr:row>6</xdr:row>
      <xdr:rowOff>309561</xdr:rowOff>
    </xdr:from>
    <xdr:to>
      <xdr:col>14</xdr:col>
      <xdr:colOff>23812</xdr:colOff>
      <xdr:row>7</xdr:row>
      <xdr:rowOff>357186</xdr:rowOff>
    </xdr:to>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5753735" y="3548380"/>
          <a:ext cx="78549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14</xdr:col>
      <xdr:colOff>57149</xdr:colOff>
      <xdr:row>6</xdr:row>
      <xdr:rowOff>319086</xdr:rowOff>
    </xdr:from>
    <xdr:to>
      <xdr:col>15</xdr:col>
      <xdr:colOff>319087</xdr:colOff>
      <xdr:row>7</xdr:row>
      <xdr:rowOff>366711</xdr:rowOff>
    </xdr:to>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6572250" y="3557905"/>
          <a:ext cx="7620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9</xdr:col>
      <xdr:colOff>128587</xdr:colOff>
      <xdr:row>6</xdr:row>
      <xdr:rowOff>319086</xdr:rowOff>
    </xdr:from>
    <xdr:to>
      <xdr:col>10</xdr:col>
      <xdr:colOff>390525</xdr:colOff>
      <xdr:row>7</xdr:row>
      <xdr:rowOff>366711</xdr:rowOff>
    </xdr:to>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4145280" y="3557905"/>
          <a:ext cx="7620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10</xdr:col>
      <xdr:colOff>423861</xdr:colOff>
      <xdr:row>6</xdr:row>
      <xdr:rowOff>304798</xdr:rowOff>
    </xdr:from>
    <xdr:to>
      <xdr:col>12</xdr:col>
      <xdr:colOff>209549</xdr:colOff>
      <xdr:row>7</xdr:row>
      <xdr:rowOff>352423</xdr:rowOff>
    </xdr:to>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4940300" y="3543300"/>
          <a:ext cx="78486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5</xdr:col>
      <xdr:colOff>42862</xdr:colOff>
      <xdr:row>6</xdr:row>
      <xdr:rowOff>304799</xdr:rowOff>
    </xdr:from>
    <xdr:to>
      <xdr:col>7</xdr:col>
      <xdr:colOff>19050</xdr:colOff>
      <xdr:row>7</xdr:row>
      <xdr:rowOff>352424</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2256790" y="3543300"/>
          <a:ext cx="77978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7</xdr:col>
      <xdr:colOff>100012</xdr:colOff>
      <xdr:row>6</xdr:row>
      <xdr:rowOff>314323</xdr:rowOff>
    </xdr:from>
    <xdr:to>
      <xdr:col>8</xdr:col>
      <xdr:colOff>361950</xdr:colOff>
      <xdr:row>7</xdr:row>
      <xdr:rowOff>361948</xdr:rowOff>
    </xdr:to>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3117215" y="3552825"/>
          <a:ext cx="7620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p>
      </xdr:txBody>
    </xdr:sp>
    <xdr:clientData/>
  </xdr:twoCellAnchor>
  <xdr:twoCellAnchor>
    <xdr:from>
      <xdr:col>4</xdr:col>
      <xdr:colOff>523874</xdr:colOff>
      <xdr:row>6</xdr:row>
      <xdr:rowOff>238124</xdr:rowOff>
    </xdr:from>
    <xdr:to>
      <xdr:col>8</xdr:col>
      <xdr:colOff>428624</xdr:colOff>
      <xdr:row>7</xdr:row>
      <xdr:rowOff>500062</xdr:rowOff>
    </xdr:to>
    <xdr:sp macro="" textlink="">
      <xdr:nvSpPr>
        <xdr:cNvPr id="47" name="TextBox 46">
          <a:extLst>
            <a:ext uri="{FF2B5EF4-FFF2-40B4-BE49-F238E27FC236}">
              <a16:creationId xmlns:a16="http://schemas.microsoft.com/office/drawing/2014/main" id="{00000000-0008-0000-0100-00002F000000}"/>
            </a:ext>
          </a:extLst>
        </xdr:cNvPr>
        <xdr:cNvSpPr txBox="1"/>
      </xdr:nvSpPr>
      <xdr:spPr>
        <a:xfrm>
          <a:off x="2139950" y="3476625"/>
          <a:ext cx="1805305" cy="9385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solidFill>
              <a:schemeClr val="tx1"/>
            </a:solidFill>
          </a:endParaRPr>
        </a:p>
      </xdr:txBody>
    </xdr:sp>
    <xdr:clientData/>
  </xdr:twoCellAnchor>
  <xdr:twoCellAnchor>
    <xdr:from>
      <xdr:col>9</xdr:col>
      <xdr:colOff>57150</xdr:colOff>
      <xdr:row>6</xdr:row>
      <xdr:rowOff>238123</xdr:rowOff>
    </xdr:from>
    <xdr:to>
      <xdr:col>15</xdr:col>
      <xdr:colOff>357188</xdr:colOff>
      <xdr:row>7</xdr:row>
      <xdr:rowOff>500062</xdr:rowOff>
    </xdr:to>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4074160" y="3476625"/>
          <a:ext cx="3298190" cy="93853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solidFill>
              <a:schemeClr val="tx1"/>
            </a:solidFill>
          </a:endParaRPr>
        </a:p>
      </xdr:txBody>
    </xdr:sp>
    <xdr:clientData/>
  </xdr:twoCellAnchor>
  <xdr:twoCellAnchor>
    <xdr:from>
      <xdr:col>16</xdr:col>
      <xdr:colOff>42863</xdr:colOff>
      <xdr:row>6</xdr:row>
      <xdr:rowOff>238124</xdr:rowOff>
    </xdr:from>
    <xdr:to>
      <xdr:col>19</xdr:col>
      <xdr:colOff>309563</xdr:colOff>
      <xdr:row>7</xdr:row>
      <xdr:rowOff>495300</xdr:rowOff>
    </xdr:to>
    <xdr:sp macro="" textlink="">
      <xdr:nvSpPr>
        <xdr:cNvPr id="49" name="TextBox 48">
          <a:extLst>
            <a:ext uri="{FF2B5EF4-FFF2-40B4-BE49-F238E27FC236}">
              <a16:creationId xmlns:a16="http://schemas.microsoft.com/office/drawing/2014/main" id="{00000000-0008-0000-0100-000031000000}"/>
            </a:ext>
          </a:extLst>
        </xdr:cNvPr>
        <xdr:cNvSpPr txBox="1"/>
      </xdr:nvSpPr>
      <xdr:spPr>
        <a:xfrm>
          <a:off x="7557770" y="3476625"/>
          <a:ext cx="1765935" cy="93408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solidFill>
              <a:schemeClr val="tx1"/>
            </a:solidFill>
          </a:endParaRPr>
        </a:p>
      </xdr:txBody>
    </xdr:sp>
    <xdr:clientData/>
  </xdr:twoCellAnchor>
  <xdr:twoCellAnchor>
    <xdr:from>
      <xdr:col>4</xdr:col>
      <xdr:colOff>500062</xdr:colOff>
      <xdr:row>5</xdr:row>
      <xdr:rowOff>404812</xdr:rowOff>
    </xdr:from>
    <xdr:to>
      <xdr:col>20</xdr:col>
      <xdr:colOff>238124</xdr:colOff>
      <xdr:row>6</xdr:row>
      <xdr:rowOff>500061</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2116455" y="3138805"/>
          <a:ext cx="763524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000" b="1">
              <a:latin typeface="Arial" panose="020B0604020202020204" pitchFamily="7" charset="0"/>
              <a:cs typeface="Arial" panose="020B0604020202020204" pitchFamily="7" charset="0"/>
            </a:rPr>
            <a:t>     NG</a:t>
          </a:r>
          <a:r>
            <a:rPr lang="en-MY" sz="2000" b="1" baseline="0">
              <a:latin typeface="Arial" panose="020B0604020202020204" pitchFamily="7" charset="0"/>
              <a:cs typeface="Arial" panose="020B0604020202020204" pitchFamily="7" charset="0"/>
            </a:rPr>
            <a:t>                      NO.BATCH                       BIL</a:t>
          </a:r>
        </a:p>
        <a:p>
          <a:endParaRPr lang="en-MY" sz="1100"/>
        </a:p>
      </xdr:txBody>
    </xdr:sp>
    <xdr:clientData/>
  </xdr:twoCellAnchor>
  <xdr:twoCellAnchor editAs="oneCell">
    <xdr:from>
      <xdr:col>10</xdr:col>
      <xdr:colOff>134621</xdr:colOff>
      <xdr:row>72</xdr:row>
      <xdr:rowOff>418462</xdr:rowOff>
    </xdr:from>
    <xdr:to>
      <xdr:col>12</xdr:col>
      <xdr:colOff>126621</xdr:colOff>
      <xdr:row>74</xdr:row>
      <xdr:rowOff>294631</xdr:rowOff>
    </xdr:to>
    <xdr:pic>
      <xdr:nvPicPr>
        <xdr:cNvPr id="64" name="Picture 2">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2" cstate="print">
          <a:clrChange>
            <a:clrFrom>
              <a:srgbClr val="EEEEEE"/>
            </a:clrFrom>
            <a:clrTo>
              <a:srgbClr val="EEEEEE">
                <a:alpha val="0"/>
              </a:srgbClr>
            </a:clrTo>
          </a:clrChange>
        </a:blip>
        <a:srcRect/>
        <a:stretch>
          <a:fillRect/>
        </a:stretch>
      </xdr:blipFill>
      <xdr:spPr>
        <a:xfrm>
          <a:off x="4651375" y="40299005"/>
          <a:ext cx="991235" cy="890905"/>
        </a:xfrm>
        <a:prstGeom prst="rect">
          <a:avLst/>
        </a:prstGeom>
        <a:noFill/>
      </xdr:spPr>
    </xdr:pic>
    <xdr:clientData/>
  </xdr:twoCellAnchor>
  <xdr:twoCellAnchor>
    <xdr:from>
      <xdr:col>34</xdr:col>
      <xdr:colOff>158750</xdr:colOff>
      <xdr:row>19</xdr:row>
      <xdr:rowOff>63500</xdr:rowOff>
    </xdr:from>
    <xdr:to>
      <xdr:col>36</xdr:col>
      <xdr:colOff>63500</xdr:colOff>
      <xdr:row>20</xdr:row>
      <xdr:rowOff>63500</xdr:rowOff>
    </xdr:to>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17011650" y="11237595"/>
          <a:ext cx="904240" cy="50736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2800" b="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38</xdr:col>
      <xdr:colOff>249919</xdr:colOff>
      <xdr:row>19</xdr:row>
      <xdr:rowOff>57149</xdr:rowOff>
    </xdr:from>
    <xdr:to>
      <xdr:col>40</xdr:col>
      <xdr:colOff>376919</xdr:colOff>
      <xdr:row>20</xdr:row>
      <xdr:rowOff>142874</xdr:rowOff>
    </xdr:to>
    <xdr:sp macro="" textlink="">
      <xdr:nvSpPr>
        <xdr:cNvPr id="70" name="TextBox 69">
          <a:extLst>
            <a:ext uri="{FF2B5EF4-FFF2-40B4-BE49-F238E27FC236}">
              <a16:creationId xmlns:a16="http://schemas.microsoft.com/office/drawing/2014/main" id="{00000000-0008-0000-0100-000046000000}"/>
            </a:ext>
          </a:extLst>
        </xdr:cNvPr>
        <xdr:cNvSpPr txBox="1"/>
      </xdr:nvSpPr>
      <xdr:spPr>
        <a:xfrm>
          <a:off x="19101435" y="11230610"/>
          <a:ext cx="1126490" cy="59309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3200" b="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32</xdr:col>
      <xdr:colOff>428625</xdr:colOff>
      <xdr:row>18</xdr:row>
      <xdr:rowOff>34018</xdr:rowOff>
    </xdr:from>
    <xdr:to>
      <xdr:col>36</xdr:col>
      <xdr:colOff>396875</xdr:colOff>
      <xdr:row>18</xdr:row>
      <xdr:rowOff>421821</xdr:rowOff>
    </xdr:to>
    <xdr:sp macro="" textlink="">
      <xdr:nvSpPr>
        <xdr:cNvPr id="69" name="TextBox 68">
          <a:extLst>
            <a:ext uri="{FF2B5EF4-FFF2-40B4-BE49-F238E27FC236}">
              <a16:creationId xmlns:a16="http://schemas.microsoft.com/office/drawing/2014/main" id="{00000000-0008-0000-0100-000045000000}"/>
            </a:ext>
          </a:extLst>
        </xdr:cNvPr>
        <xdr:cNvSpPr txBox="1"/>
      </xdr:nvSpPr>
      <xdr:spPr>
        <a:xfrm>
          <a:off x="16282035" y="10700385"/>
          <a:ext cx="1967230" cy="38798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2400" b="1">
            <a:latin typeface="Arial" panose="020B0604020202020204" pitchFamily="7" charset="0"/>
            <a:cs typeface="Arial" panose="020B0604020202020204" pitchFamily="7" charset="0"/>
          </a:endParaRPr>
        </a:p>
      </xdr:txBody>
    </xdr:sp>
    <xdr:clientData/>
  </xdr:twoCellAnchor>
  <xdr:twoCellAnchor>
    <xdr:from>
      <xdr:col>31</xdr:col>
      <xdr:colOff>349250</xdr:colOff>
      <xdr:row>11</xdr:row>
      <xdr:rowOff>396875</xdr:rowOff>
    </xdr:from>
    <xdr:to>
      <xdr:col>44</xdr:col>
      <xdr:colOff>428625</xdr:colOff>
      <xdr:row>13</xdr:row>
      <xdr:rowOff>79375</xdr:rowOff>
    </xdr:to>
    <xdr:sp macro="" textlink="">
      <xdr:nvSpPr>
        <xdr:cNvPr id="73" name="Rectangle 72">
          <a:extLst>
            <a:ext uri="{FF2B5EF4-FFF2-40B4-BE49-F238E27FC236}">
              <a16:creationId xmlns:a16="http://schemas.microsoft.com/office/drawing/2014/main" id="{00000000-0008-0000-0100-000049000000}"/>
            </a:ext>
          </a:extLst>
        </xdr:cNvPr>
        <xdr:cNvSpPr/>
      </xdr:nvSpPr>
      <xdr:spPr>
        <a:xfrm>
          <a:off x="15702915" y="8236585"/>
          <a:ext cx="6576060" cy="647065"/>
        </a:xfrm>
        <a:prstGeom prst="rect">
          <a:avLst/>
        </a:prstGeom>
        <a:noFill/>
        <a:ln w="3175">
          <a:noFill/>
          <a:prstDash val="dashDot"/>
          <a:round/>
        </a:ln>
      </xdr:spPr>
      <xdr:txBody>
        <a:bodyPr vertOverflow="clip" wrap="square" lIns="18288" tIns="18288" rIns="18288" bIns="0" rtlCol="0" anchor="ctr" upright="1"/>
        <a:lstStyle/>
        <a:p>
          <a:pPr algn="ctr" rtl="1"/>
          <a:r>
            <a:rPr lang="en-MY" sz="2800" b="1" i="0">
              <a:solidFill>
                <a:sysClr val="windowText" lastClr="000000"/>
              </a:solidFill>
              <a:latin typeface="Arial" panose="020B0604020202020204" pitchFamily="7" charset="0"/>
              <a:ea typeface="+mn-ea"/>
              <a:cs typeface="Arial" panose="020B0604020202020204" pitchFamily="7" charset="0"/>
            </a:rPr>
            <a:t>KEGUNAAN PEJABAT / </a:t>
          </a:r>
          <a:r>
            <a:rPr lang="en-MY" sz="2800" b="0" i="1">
              <a:solidFill>
                <a:sysClr val="windowText" lastClr="000000"/>
              </a:solidFill>
              <a:latin typeface="Arial" panose="020B0604020202020204" pitchFamily="7" charset="0"/>
              <a:ea typeface="+mn-ea"/>
              <a:cs typeface="Arial" panose="020B0604020202020204" pitchFamily="7" charset="0"/>
            </a:rPr>
            <a:t>OFFICE USE</a:t>
          </a:r>
          <a:endParaRPr lang="en-MY" sz="2800" b="0" i="1" strike="noStrike">
            <a:solidFill>
              <a:sysClr val="windowText" lastClr="000000"/>
            </a:solidFill>
            <a:latin typeface="Arial" panose="020B0604020202020204" pitchFamily="7" charset="0"/>
            <a:ea typeface="+mn-ea"/>
            <a:cs typeface="Arial" panose="020B0604020202020204" pitchFamily="7" charset="0"/>
          </a:endParaRPr>
        </a:p>
      </xdr:txBody>
    </xdr:sp>
    <xdr:clientData/>
  </xdr:twoCellAnchor>
  <xdr:twoCellAnchor>
    <xdr:from>
      <xdr:col>32</xdr:col>
      <xdr:colOff>95249</xdr:colOff>
      <xdr:row>13</xdr:row>
      <xdr:rowOff>31750</xdr:rowOff>
    </xdr:from>
    <xdr:to>
      <xdr:col>45</xdr:col>
      <xdr:colOff>285748</xdr:colOff>
      <xdr:row>14</xdr:row>
      <xdr:rowOff>126999</xdr:rowOff>
    </xdr:to>
    <xdr:sp macro="" textlink="">
      <xdr:nvSpPr>
        <xdr:cNvPr id="74" name="TextBox 73">
          <a:extLst>
            <a:ext uri="{FF2B5EF4-FFF2-40B4-BE49-F238E27FC236}">
              <a16:creationId xmlns:a16="http://schemas.microsoft.com/office/drawing/2014/main" id="{00000000-0008-0000-0100-00004A000000}"/>
            </a:ext>
          </a:extLst>
        </xdr:cNvPr>
        <xdr:cNvSpPr txBox="1"/>
      </xdr:nvSpPr>
      <xdr:spPr>
        <a:xfrm>
          <a:off x="15948025" y="8836025"/>
          <a:ext cx="6687185" cy="60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b="1">
              <a:solidFill>
                <a:sysClr val="windowText" lastClr="000000"/>
              </a:solidFill>
              <a:latin typeface="Arial" panose="020B0604020202020204" pitchFamily="7" charset="0"/>
              <a:cs typeface="Arial" panose="020B0604020202020204" pitchFamily="7" charset="0"/>
            </a:rPr>
            <a:t>Nombor Siri </a:t>
          </a:r>
          <a:r>
            <a:rPr lang="en-MY" sz="2800">
              <a:solidFill>
                <a:sysClr val="windowText" lastClr="000000"/>
              </a:solidFill>
              <a:latin typeface="Arial" panose="020B0604020202020204" pitchFamily="7" charset="0"/>
              <a:cs typeface="Arial" panose="020B0604020202020204" pitchFamily="7" charset="0"/>
            </a:rPr>
            <a:t>/ </a:t>
          </a:r>
          <a:r>
            <a:rPr lang="en-MY" sz="2800" i="1">
              <a:solidFill>
                <a:sysClr val="windowText" lastClr="000000"/>
              </a:solidFill>
              <a:latin typeface="Arial" panose="020B0604020202020204" pitchFamily="7" charset="0"/>
              <a:cs typeface="Arial" panose="020B0604020202020204" pitchFamily="7" charset="0"/>
            </a:rPr>
            <a:t>Serial Number</a:t>
          </a:r>
        </a:p>
      </xdr:txBody>
    </xdr:sp>
    <xdr:clientData/>
  </xdr:twoCellAnchor>
  <xdr:twoCellAnchor editAs="oneCell">
    <xdr:from>
      <xdr:col>50</xdr:col>
      <xdr:colOff>238125</xdr:colOff>
      <xdr:row>8</xdr:row>
      <xdr:rowOff>998482</xdr:rowOff>
    </xdr:from>
    <xdr:to>
      <xdr:col>54</xdr:col>
      <xdr:colOff>323918</xdr:colOff>
      <xdr:row>10</xdr:row>
      <xdr:rowOff>1060395</xdr:rowOff>
    </xdr:to>
    <xdr:pic>
      <xdr:nvPicPr>
        <xdr:cNvPr id="54" name="Picture 53" descr="C:\Users\najiha.ramlee\Desktop\KP300T-Perkhidmatan Lain (1).png">
          <a:extLst>
            <a:ext uri="{FF2B5EF4-FFF2-40B4-BE49-F238E27FC236}">
              <a16:creationId xmlns:a16="http://schemas.microsoft.com/office/drawing/2014/main" id="{8AE51EA4-2ABD-42DD-B278-83E74DAE05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07522" y="5465379"/>
          <a:ext cx="1990793" cy="1966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62</xdr:col>
      <xdr:colOff>148590</xdr:colOff>
      <xdr:row>0</xdr:row>
      <xdr:rowOff>1004570</xdr:rowOff>
    </xdr:from>
    <xdr:to>
      <xdr:col>81</xdr:col>
      <xdr:colOff>251460</xdr:colOff>
      <xdr:row>3</xdr:row>
      <xdr:rowOff>365125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rcRect r="20713"/>
        <a:stretch>
          <a:fillRect/>
        </a:stretch>
      </xdr:blipFill>
      <xdr:spPr>
        <a:xfrm>
          <a:off x="17077055" y="1004570"/>
          <a:ext cx="5121910" cy="1087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2540</xdr:colOff>
      <xdr:row>14</xdr:row>
      <xdr:rowOff>0</xdr:rowOff>
    </xdr:from>
    <xdr:to>
      <xdr:col>6</xdr:col>
      <xdr:colOff>191135</xdr:colOff>
      <xdr:row>16</xdr:row>
      <xdr:rowOff>123825</xdr:rowOff>
    </xdr:to>
    <xdr:sp macro="" textlink="">
      <xdr:nvSpPr>
        <xdr:cNvPr id="19" name="Flowchart: Connector 18">
          <a:extLst>
            <a:ext uri="{FF2B5EF4-FFF2-40B4-BE49-F238E27FC236}">
              <a16:creationId xmlns:a16="http://schemas.microsoft.com/office/drawing/2014/main" id="{00000000-0008-0000-0400-000013000000}"/>
            </a:ext>
          </a:extLst>
        </xdr:cNvPr>
        <xdr:cNvSpPr/>
      </xdr:nvSpPr>
      <xdr:spPr>
        <a:xfrm>
          <a:off x="1148715" y="3987165"/>
          <a:ext cx="981075" cy="92392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MY" sz="4800" b="1">
              <a:solidFill>
                <a:sysClr val="windowText" lastClr="000000"/>
              </a:solidFill>
              <a:latin typeface="Arial" panose="020B0604020202020204" pitchFamily="7" charset="0"/>
              <a:cs typeface="Arial" panose="020B0604020202020204" pitchFamily="7" charset="0"/>
            </a:rPr>
            <a:t>1</a:t>
          </a:r>
        </a:p>
      </xdr:txBody>
    </xdr:sp>
    <xdr:clientData/>
  </xdr:twoCellAnchor>
  <xdr:twoCellAnchor editAs="oneCell">
    <xdr:from>
      <xdr:col>62</xdr:col>
      <xdr:colOff>85707</xdr:colOff>
      <xdr:row>6</xdr:row>
      <xdr:rowOff>0</xdr:rowOff>
    </xdr:from>
    <xdr:to>
      <xdr:col>81</xdr:col>
      <xdr:colOff>292717</xdr:colOff>
      <xdr:row>9</xdr:row>
      <xdr:rowOff>100330</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srcRect r="20713"/>
        <a:stretch>
          <a:fillRect/>
        </a:stretch>
      </xdr:blipFill>
      <xdr:spPr>
        <a:xfrm>
          <a:off x="16925925" y="1215390"/>
          <a:ext cx="5226050" cy="1109980"/>
        </a:xfrm>
        <a:prstGeom prst="rect">
          <a:avLst/>
        </a:prstGeom>
      </xdr:spPr>
    </xdr:pic>
    <xdr:clientData/>
  </xdr:twoCellAnchor>
  <xdr:twoCellAnchor>
    <xdr:from>
      <xdr:col>50</xdr:col>
      <xdr:colOff>182563</xdr:colOff>
      <xdr:row>36</xdr:row>
      <xdr:rowOff>142876</xdr:rowOff>
    </xdr:from>
    <xdr:to>
      <xdr:col>71</xdr:col>
      <xdr:colOff>246063</xdr:colOff>
      <xdr:row>38</xdr:row>
      <xdr:rowOff>71438</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3853160" y="11488420"/>
          <a:ext cx="5610860" cy="690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MY" sz="2200" b="1">
              <a:solidFill>
                <a:sysClr val="windowText" lastClr="000000"/>
              </a:solidFill>
              <a:latin typeface="Arial" panose="020B0604020202020204" pitchFamily="7" charset="0"/>
              <a:cs typeface="Arial" panose="020B0604020202020204" pitchFamily="7" charset="0"/>
            </a:rPr>
            <a:t>KEGUNAAN PEJABAT</a:t>
          </a:r>
          <a:r>
            <a:rPr lang="en-MY" sz="2200" b="1" baseline="0">
              <a:solidFill>
                <a:sysClr val="windowText" lastClr="000000"/>
              </a:solidFill>
              <a:latin typeface="Arial" panose="020B0604020202020204" pitchFamily="7" charset="0"/>
              <a:cs typeface="Arial" panose="020B0604020202020204" pitchFamily="7" charset="0"/>
            </a:rPr>
            <a:t> / </a:t>
          </a:r>
          <a:r>
            <a:rPr lang="en-MY" sz="2200" b="0" i="1">
              <a:solidFill>
                <a:sysClr val="windowText" lastClr="000000"/>
              </a:solidFill>
              <a:latin typeface="Arial" panose="020B0604020202020204" pitchFamily="7" charset="0"/>
              <a:cs typeface="Arial" panose="020B0604020202020204" pitchFamily="7" charset="0"/>
            </a:rPr>
            <a:t>OFFICE USE </a:t>
          </a:r>
        </a:p>
      </xdr:txBody>
    </xdr:sp>
    <xdr:clientData/>
  </xdr:twoCellAnchor>
  <xdr:twoCellAnchor>
    <xdr:from>
      <xdr:col>74</xdr:col>
      <xdr:colOff>222248</xdr:colOff>
      <xdr:row>30</xdr:row>
      <xdr:rowOff>7939</xdr:rowOff>
    </xdr:from>
    <xdr:to>
      <xdr:col>79</xdr:col>
      <xdr:colOff>103214</xdr:colOff>
      <xdr:row>31</xdr:row>
      <xdr:rowOff>7939</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20232370" y="9057640"/>
          <a:ext cx="1202055"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MY" sz="2200" b="1">
              <a:solidFill>
                <a:sysClr val="windowText" lastClr="000000"/>
              </a:solidFill>
              <a:latin typeface="Arial" panose="020B0604020202020204" pitchFamily="7" charset="0"/>
              <a:cs typeface="Arial" panose="020B0604020202020204" pitchFamily="7" charset="0"/>
            </a:rPr>
            <a:t>010041</a:t>
          </a:r>
        </a:p>
      </xdr:txBody>
    </xdr:sp>
    <xdr:clientData/>
  </xdr:twoCellAnchor>
  <xdr:twoCellAnchor>
    <xdr:from>
      <xdr:col>46</xdr:col>
      <xdr:colOff>231775</xdr:colOff>
      <xdr:row>28</xdr:row>
      <xdr:rowOff>112713</xdr:rowOff>
    </xdr:from>
    <xdr:to>
      <xdr:col>67</xdr:col>
      <xdr:colOff>200025</xdr:colOff>
      <xdr:row>30</xdr:row>
      <xdr:rowOff>184151</xdr:rowOff>
    </xdr:to>
    <xdr:sp macro="" textlink="">
      <xdr:nvSpPr>
        <xdr:cNvPr id="4" name="Rectangle 3">
          <a:extLst>
            <a:ext uri="{FF2B5EF4-FFF2-40B4-BE49-F238E27FC236}">
              <a16:creationId xmlns:a16="http://schemas.microsoft.com/office/drawing/2014/main" id="{00000000-0008-0000-0400-000004000000}"/>
            </a:ext>
          </a:extLst>
        </xdr:cNvPr>
        <xdr:cNvSpPr/>
      </xdr:nvSpPr>
      <xdr:spPr>
        <a:xfrm>
          <a:off x="12747625" y="8800465"/>
          <a:ext cx="5614035" cy="4337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MY" sz="2200" b="1">
              <a:solidFill>
                <a:sysClr val="windowText" lastClr="000000"/>
              </a:solidFill>
              <a:latin typeface="Arial" panose="020B0604020202020204" pitchFamily="7" charset="0"/>
              <a:cs typeface="Arial" panose="020B0604020202020204" pitchFamily="7" charset="0"/>
            </a:rPr>
            <a:t>KEGUNAAN PEJABAT</a:t>
          </a:r>
          <a:r>
            <a:rPr lang="en-MY" sz="2200" b="1" baseline="0">
              <a:solidFill>
                <a:sysClr val="windowText" lastClr="000000"/>
              </a:solidFill>
              <a:latin typeface="Arial" panose="020B0604020202020204" pitchFamily="7" charset="0"/>
              <a:cs typeface="Arial" panose="020B0604020202020204" pitchFamily="7" charset="0"/>
            </a:rPr>
            <a:t> / </a:t>
          </a:r>
          <a:r>
            <a:rPr lang="en-MY" sz="2200" b="0" i="1">
              <a:solidFill>
                <a:sysClr val="windowText" lastClr="000000"/>
              </a:solidFill>
              <a:latin typeface="Arial" panose="020B0604020202020204" pitchFamily="7" charset="0"/>
              <a:cs typeface="Arial" panose="020B0604020202020204" pitchFamily="7" charset="0"/>
            </a:rPr>
            <a:t>OFFICE USE </a:t>
          </a:r>
        </a:p>
      </xdr:txBody>
    </xdr:sp>
    <xdr:clientData/>
  </xdr:twoCellAnchor>
  <xdr:twoCellAnchor>
    <xdr:from>
      <xdr:col>74</xdr:col>
      <xdr:colOff>142874</xdr:colOff>
      <xdr:row>36</xdr:row>
      <xdr:rowOff>333375</xdr:rowOff>
    </xdr:from>
    <xdr:to>
      <xdr:col>79</xdr:col>
      <xdr:colOff>23840</xdr:colOff>
      <xdr:row>37</xdr:row>
      <xdr:rowOff>333375</xdr:rowOff>
    </xdr:to>
    <xdr:sp macro="" textlink="">
      <xdr:nvSpPr>
        <xdr:cNvPr id="16" name="Rectangle 15">
          <a:extLst>
            <a:ext uri="{FF2B5EF4-FFF2-40B4-BE49-F238E27FC236}">
              <a16:creationId xmlns:a16="http://schemas.microsoft.com/office/drawing/2014/main" id="{00000000-0008-0000-0400-000010000000}"/>
            </a:ext>
          </a:extLst>
        </xdr:cNvPr>
        <xdr:cNvSpPr/>
      </xdr:nvSpPr>
      <xdr:spPr>
        <a:xfrm>
          <a:off x="20152995" y="11678920"/>
          <a:ext cx="120205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MY" sz="2200" b="1">
              <a:solidFill>
                <a:sysClr val="windowText" lastClr="000000"/>
              </a:solidFill>
              <a:latin typeface="Arial" panose="020B0604020202020204" pitchFamily="7" charset="0"/>
              <a:cs typeface="Arial" panose="020B0604020202020204" pitchFamily="7" charset="0"/>
            </a:rPr>
            <a:t>010002</a:t>
          </a:r>
        </a:p>
      </xdr:txBody>
    </xdr:sp>
    <xdr:clientData/>
  </xdr:twoCellAnchor>
  <xdr:twoCellAnchor>
    <xdr:from>
      <xdr:col>1</xdr:col>
      <xdr:colOff>51293</xdr:colOff>
      <xdr:row>109</xdr:row>
      <xdr:rowOff>238125</xdr:rowOff>
    </xdr:from>
    <xdr:to>
      <xdr:col>81</xdr:col>
      <xdr:colOff>47625</xdr:colOff>
      <xdr:row>115</xdr:row>
      <xdr:rowOff>132907</xdr:rowOff>
    </xdr:to>
    <xdr:sp macro="" textlink="">
      <xdr:nvSpPr>
        <xdr:cNvPr id="5" name="Rectangle: Rounded Corners 4">
          <a:extLst>
            <a:ext uri="{FF2B5EF4-FFF2-40B4-BE49-F238E27FC236}">
              <a16:creationId xmlns:a16="http://schemas.microsoft.com/office/drawing/2014/main" id="{1CA12E57-D203-4BCC-B12B-8A608019EE5F}"/>
            </a:ext>
          </a:extLst>
        </xdr:cNvPr>
        <xdr:cNvSpPr/>
      </xdr:nvSpPr>
      <xdr:spPr>
        <a:xfrm>
          <a:off x="206351" y="39578590"/>
          <a:ext cx="22058890" cy="2021294"/>
        </a:xfrm>
        <a:prstGeom prst="round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200" b="1" i="0" u="none" strike="noStrike" baseline="0">
              <a:solidFill>
                <a:sysClr val="windowText" lastClr="000000"/>
              </a:solidFill>
              <a:latin typeface="Arial" panose="020B0604020202020204" pitchFamily="34" charset="0"/>
              <a:ea typeface="+mn-ea"/>
              <a:cs typeface="Arial" panose="020B0604020202020204" pitchFamily="34" charset="0"/>
            </a:rPr>
            <a:t>COPNI hanya terpakai kepada NPISH. Perbelanjaan masing-masing diklasifikasikan mengikut tujuan perbelanjaan tersebut dan bukannya berdasarkan</a:t>
          </a:r>
        </a:p>
        <a:p>
          <a:pPr algn="l"/>
          <a:r>
            <a:rPr lang="en-AU" sz="2200" b="1" i="0" u="none" strike="noStrike" baseline="0">
              <a:solidFill>
                <a:sysClr val="windowText" lastClr="000000"/>
              </a:solidFill>
              <a:latin typeface="Arial" panose="020B0604020202020204" pitchFamily="34" charset="0"/>
              <a:ea typeface="+mn-ea"/>
              <a:cs typeface="Arial" panose="020B0604020202020204" pitchFamily="34" charset="0"/>
            </a:rPr>
            <a:t>“aktiviti ekonomi” atau bidang operasi yang diceburi. Fokus COPNI adalah terhadap tujuan perbelanjaan bagi subset NPI yang menyediakan perkhidmatan</a:t>
          </a:r>
        </a:p>
        <a:p>
          <a:pPr algn="l"/>
          <a:r>
            <a:rPr lang="en-AU" sz="2200" b="1" i="0" u="none" strike="noStrike" baseline="0">
              <a:solidFill>
                <a:sysClr val="windowText" lastClr="000000"/>
              </a:solidFill>
              <a:latin typeface="Arial" panose="020B0604020202020204" pitchFamily="34" charset="0"/>
              <a:ea typeface="+mn-ea"/>
              <a:cs typeface="Arial" panose="020B0604020202020204" pitchFamily="34" charset="0"/>
            </a:rPr>
            <a:t>kepada isi rumah (NPISH).</a:t>
          </a:r>
        </a:p>
        <a:p>
          <a:pPr algn="l"/>
          <a:r>
            <a:rPr lang="en-AU" sz="2200" b="0" i="1" u="none" strike="noStrike" baseline="0">
              <a:solidFill>
                <a:sysClr val="windowText" lastClr="000000"/>
              </a:solidFill>
              <a:latin typeface="Arial" panose="020B0604020202020204" pitchFamily="34" charset="0"/>
              <a:ea typeface="+mn-ea"/>
              <a:cs typeface="Arial" panose="020B0604020202020204" pitchFamily="34" charset="0"/>
            </a:rPr>
            <a:t>The COPNI applies only to NPISHs. Their outlays are classified according to their purpose rather than by “economic activities” or fields in which they operate. The focus of COPNI is on the purpose of outlays of the subset of NPIs that provides services to households (NPISHs).</a:t>
          </a:r>
          <a:endParaRPr lang="ms-MY" sz="22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60</xdr:col>
      <xdr:colOff>184008</xdr:colOff>
      <xdr:row>104</xdr:row>
      <xdr:rowOff>28141</xdr:rowOff>
    </xdr:from>
    <xdr:to>
      <xdr:col>80</xdr:col>
      <xdr:colOff>238125</xdr:colOff>
      <xdr:row>108</xdr:row>
      <xdr:rowOff>214312</xdr:rowOff>
    </xdr:to>
    <xdr:sp macro="" textlink="">
      <xdr:nvSpPr>
        <xdr:cNvPr id="6" name="Rectangle: Rounded Corners 5">
          <a:extLst>
            <a:ext uri="{FF2B5EF4-FFF2-40B4-BE49-F238E27FC236}">
              <a16:creationId xmlns:a16="http://schemas.microsoft.com/office/drawing/2014/main" id="{FCD4A42D-C8B8-4E6F-B029-05A8C0DB2651}"/>
            </a:ext>
          </a:extLst>
        </xdr:cNvPr>
        <xdr:cNvSpPr/>
      </xdr:nvSpPr>
      <xdr:spPr>
        <a:xfrm>
          <a:off x="16328883" y="37389954"/>
          <a:ext cx="5292867" cy="1638733"/>
        </a:xfrm>
        <a:prstGeom prst="round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200" b="1" i="0" u="none" strike="noStrike" baseline="0">
              <a:solidFill>
                <a:sysClr val="windowText" lastClr="000000"/>
              </a:solidFill>
              <a:latin typeface="Arial" panose="020B0604020202020204" pitchFamily="34" charset="0"/>
              <a:ea typeface="+mn-ea"/>
              <a:cs typeface="Arial" panose="020B0604020202020204" pitchFamily="34" charset="0"/>
            </a:rPr>
            <a:t>Sekiranya soalan 1.7 ditanda (c), sila lengkapkan soalan 1.8</a:t>
          </a:r>
        </a:p>
        <a:p>
          <a:pPr algn="l"/>
          <a:r>
            <a:rPr lang="en-AU" sz="2200" b="0" i="1" u="none" strike="noStrike" baseline="0">
              <a:solidFill>
                <a:sysClr val="windowText" lastClr="000000"/>
              </a:solidFill>
              <a:latin typeface="Arial" panose="020B0604020202020204" pitchFamily="34" charset="0"/>
              <a:ea typeface="+mn-ea"/>
              <a:cs typeface="Arial" panose="020B0604020202020204" pitchFamily="34" charset="0"/>
            </a:rPr>
            <a:t>If question 1.7 is marked (c), please complete question 1.8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75882</xdr:colOff>
      <xdr:row>42</xdr:row>
      <xdr:rowOff>25714</xdr:rowOff>
    </xdr:from>
    <xdr:to>
      <xdr:col>8</xdr:col>
      <xdr:colOff>2539</xdr:colOff>
      <xdr:row>44</xdr:row>
      <xdr:rowOff>158747</xdr:rowOff>
    </xdr:to>
    <xdr:sp macro="" textlink="">
      <xdr:nvSpPr>
        <xdr:cNvPr id="15" name="Flowchart: Connector 14">
          <a:extLst>
            <a:ext uri="{FF2B5EF4-FFF2-40B4-BE49-F238E27FC236}">
              <a16:creationId xmlns:a16="http://schemas.microsoft.com/office/drawing/2014/main" id="{00000000-0008-0000-0500-00000F000000}"/>
            </a:ext>
          </a:extLst>
        </xdr:cNvPr>
        <xdr:cNvSpPr/>
      </xdr:nvSpPr>
      <xdr:spPr>
        <a:xfrm>
          <a:off x="1525270" y="10770235"/>
          <a:ext cx="982980" cy="114744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2</a:t>
          </a:r>
        </a:p>
      </xdr:txBody>
    </xdr:sp>
    <xdr:clientData/>
  </xdr:twoCellAnchor>
  <xdr:twoCellAnchor editAs="oneCell">
    <xdr:from>
      <xdr:col>72</xdr:col>
      <xdr:colOff>47645</xdr:colOff>
      <xdr:row>6</xdr:row>
      <xdr:rowOff>0</xdr:rowOff>
    </xdr:from>
    <xdr:to>
      <xdr:col>91</xdr:col>
      <xdr:colOff>14943</xdr:colOff>
      <xdr:row>7</xdr:row>
      <xdr:rowOff>553329</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
        <a:srcRect r="20713"/>
        <a:stretch>
          <a:fillRect/>
        </a:stretch>
      </xdr:blipFill>
      <xdr:spPr>
        <a:xfrm>
          <a:off x="19453225" y="1215390"/>
          <a:ext cx="5133340" cy="1066800"/>
        </a:xfrm>
        <a:prstGeom prst="rect">
          <a:avLst/>
        </a:prstGeom>
      </xdr:spPr>
    </xdr:pic>
    <xdr:clientData/>
  </xdr:twoCellAnchor>
  <xdr:twoCellAnchor>
    <xdr:from>
      <xdr:col>3</xdr:col>
      <xdr:colOff>570097</xdr:colOff>
      <xdr:row>7</xdr:row>
      <xdr:rowOff>217115</xdr:rowOff>
    </xdr:from>
    <xdr:to>
      <xdr:col>7</xdr:col>
      <xdr:colOff>182990</xdr:colOff>
      <xdr:row>8</xdr:row>
      <xdr:rowOff>497823</xdr:rowOff>
    </xdr:to>
    <xdr:sp macro="" textlink="">
      <xdr:nvSpPr>
        <xdr:cNvPr id="5" name="Flowchart: Connector 4">
          <a:extLst>
            <a:ext uri="{FF2B5EF4-FFF2-40B4-BE49-F238E27FC236}">
              <a16:creationId xmlns:a16="http://schemas.microsoft.com/office/drawing/2014/main" id="{1E8F61EC-D380-4EAF-BA26-71E0081DD125}"/>
            </a:ext>
          </a:extLst>
        </xdr:cNvPr>
        <xdr:cNvSpPr/>
      </xdr:nvSpPr>
      <xdr:spPr>
        <a:xfrm>
          <a:off x="1403535" y="1026740"/>
          <a:ext cx="970205" cy="947458"/>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MY" sz="4800" b="1">
              <a:solidFill>
                <a:sysClr val="windowText" lastClr="000000"/>
              </a:solidFill>
              <a:latin typeface="Arial" panose="020B0604020202020204" pitchFamily="7" charset="0"/>
              <a:cs typeface="Arial" panose="020B0604020202020204" pitchFamily="7" charset="0"/>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3619499</xdr:colOff>
      <xdr:row>1</xdr:row>
      <xdr:rowOff>125095</xdr:rowOff>
    </xdr:from>
    <xdr:to>
      <xdr:col>4</xdr:col>
      <xdr:colOff>357188</xdr:colOff>
      <xdr:row>1</xdr:row>
      <xdr:rowOff>1142999</xdr:rowOff>
    </xdr:to>
    <xdr:sp macro="" textlink="">
      <xdr:nvSpPr>
        <xdr:cNvPr id="6" name="Flowchart: Connector 5">
          <a:extLst>
            <a:ext uri="{FF2B5EF4-FFF2-40B4-BE49-F238E27FC236}">
              <a16:creationId xmlns:a16="http://schemas.microsoft.com/office/drawing/2014/main" id="{00000000-0008-0000-0600-000006000000}"/>
            </a:ext>
          </a:extLst>
        </xdr:cNvPr>
        <xdr:cNvSpPr/>
      </xdr:nvSpPr>
      <xdr:spPr>
        <a:xfrm>
          <a:off x="5453062" y="934720"/>
          <a:ext cx="1095376" cy="1017904"/>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3</a:t>
          </a:r>
        </a:p>
      </xdr:txBody>
    </xdr:sp>
    <xdr:clientData/>
  </xdr:twoCellAnchor>
  <xdr:twoCellAnchor editAs="oneCell">
    <xdr:from>
      <xdr:col>21</xdr:col>
      <xdr:colOff>138115</xdr:colOff>
      <xdr:row>1</xdr:row>
      <xdr:rowOff>-1</xdr:rowOff>
    </xdr:from>
    <xdr:to>
      <xdr:col>22</xdr:col>
      <xdr:colOff>3829052</xdr:colOff>
      <xdr:row>1</xdr:row>
      <xdr:rowOff>1034543</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rcRect r="20713"/>
        <a:stretch>
          <a:fillRect/>
        </a:stretch>
      </xdr:blipFill>
      <xdr:spPr>
        <a:xfrm>
          <a:off x="36346765" y="799465"/>
          <a:ext cx="4739640" cy="1025525"/>
        </a:xfrm>
        <a:prstGeom prst="rect">
          <a:avLst/>
        </a:prstGeom>
      </xdr:spPr>
    </xdr:pic>
    <xdr:clientData/>
  </xdr:twoCellAnchor>
  <xdr:twoCellAnchor>
    <xdr:from>
      <xdr:col>13</xdr:col>
      <xdr:colOff>714375</xdr:colOff>
      <xdr:row>1</xdr:row>
      <xdr:rowOff>142875</xdr:rowOff>
    </xdr:from>
    <xdr:to>
      <xdr:col>15</xdr:col>
      <xdr:colOff>142876</xdr:colOff>
      <xdr:row>1</xdr:row>
      <xdr:rowOff>1160779</xdr:rowOff>
    </xdr:to>
    <xdr:sp macro="" textlink="">
      <xdr:nvSpPr>
        <xdr:cNvPr id="11" name="Flowchart: Connector 10">
          <a:extLst>
            <a:ext uri="{FF2B5EF4-FFF2-40B4-BE49-F238E27FC236}">
              <a16:creationId xmlns:a16="http://schemas.microsoft.com/office/drawing/2014/main" id="{CB63C825-380E-4645-973C-B6D601895A42}"/>
            </a:ext>
          </a:extLst>
        </xdr:cNvPr>
        <xdr:cNvSpPr/>
      </xdr:nvSpPr>
      <xdr:spPr>
        <a:xfrm>
          <a:off x="24145875" y="952500"/>
          <a:ext cx="1095376" cy="1017904"/>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48260</xdr:colOff>
      <xdr:row>9</xdr:row>
      <xdr:rowOff>41910</xdr:rowOff>
    </xdr:from>
    <xdr:to>
      <xdr:col>7</xdr:col>
      <xdr:colOff>63500</xdr:colOff>
      <xdr:row>12</xdr:row>
      <xdr:rowOff>37465</xdr:rowOff>
    </xdr:to>
    <xdr:sp macro="" textlink="">
      <xdr:nvSpPr>
        <xdr:cNvPr id="2" name="Flowchart: Connector 1">
          <a:extLst>
            <a:ext uri="{FF2B5EF4-FFF2-40B4-BE49-F238E27FC236}">
              <a16:creationId xmlns:a16="http://schemas.microsoft.com/office/drawing/2014/main" id="{00000000-0008-0000-0700-000002000000}"/>
            </a:ext>
          </a:extLst>
        </xdr:cNvPr>
        <xdr:cNvSpPr/>
      </xdr:nvSpPr>
      <xdr:spPr>
        <a:xfrm>
          <a:off x="1194435" y="2107565"/>
          <a:ext cx="1111250" cy="130111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4</a:t>
          </a:r>
        </a:p>
        <a:p>
          <a:pPr algn="ctr"/>
          <a:endParaRPr lang="en-US" altLang="en-MY" sz="4800" b="1">
            <a:solidFill>
              <a:sysClr val="windowText" lastClr="000000"/>
            </a:solidFill>
            <a:latin typeface="Arial" panose="020B0604020202020204" pitchFamily="7" charset="0"/>
            <a:cs typeface="Arial" panose="020B0604020202020204" pitchFamily="7" charset="0"/>
          </a:endParaRPr>
        </a:p>
        <a:p>
          <a:pPr algn="ctr"/>
          <a:endParaRPr lang="en-US" altLang="en-MY" sz="4800" b="1">
            <a:solidFill>
              <a:sysClr val="windowText" lastClr="000000"/>
            </a:solidFill>
            <a:latin typeface="Arial" panose="020B0604020202020204" pitchFamily="7" charset="0"/>
            <a:cs typeface="Arial" panose="020B0604020202020204" pitchFamily="7"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48260</xdr:colOff>
      <xdr:row>9</xdr:row>
      <xdr:rowOff>41910</xdr:rowOff>
    </xdr:from>
    <xdr:to>
      <xdr:col>7</xdr:col>
      <xdr:colOff>63500</xdr:colOff>
      <xdr:row>12</xdr:row>
      <xdr:rowOff>37465</xdr:rowOff>
    </xdr:to>
    <xdr:sp macro="" textlink="">
      <xdr:nvSpPr>
        <xdr:cNvPr id="2" name="Flowchart: Connector 1">
          <a:extLst>
            <a:ext uri="{FF2B5EF4-FFF2-40B4-BE49-F238E27FC236}">
              <a16:creationId xmlns:a16="http://schemas.microsoft.com/office/drawing/2014/main" id="{00000000-0008-0000-0800-000002000000}"/>
            </a:ext>
          </a:extLst>
        </xdr:cNvPr>
        <xdr:cNvSpPr/>
      </xdr:nvSpPr>
      <xdr:spPr>
        <a:xfrm>
          <a:off x="1331595" y="2107565"/>
          <a:ext cx="1071880" cy="108966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4</a:t>
          </a:r>
        </a:p>
        <a:p>
          <a:pPr algn="ctr"/>
          <a:endParaRPr lang="en-US" altLang="en-MY" sz="4800" b="1">
            <a:solidFill>
              <a:sysClr val="windowText" lastClr="000000"/>
            </a:solidFill>
            <a:latin typeface="Arial" panose="020B0604020202020204" pitchFamily="7" charset="0"/>
            <a:cs typeface="Arial" panose="020B0604020202020204" pitchFamily="7" charset="0"/>
          </a:endParaRPr>
        </a:p>
      </xdr:txBody>
    </xdr:sp>
    <xdr:clientData/>
  </xdr:twoCellAnchor>
  <xdr:twoCellAnchor editAs="oneCell">
    <xdr:from>
      <xdr:col>62</xdr:col>
      <xdr:colOff>194945</xdr:colOff>
      <xdr:row>6</xdr:row>
      <xdr:rowOff>2540</xdr:rowOff>
    </xdr:from>
    <xdr:to>
      <xdr:col>82</xdr:col>
      <xdr:colOff>43180</xdr:colOff>
      <xdr:row>9</xdr:row>
      <xdr:rowOff>239395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r="20713"/>
        <a:stretch>
          <a:fillRect/>
        </a:stretch>
      </xdr:blipFill>
      <xdr:spPr>
        <a:xfrm>
          <a:off x="17063720" y="1217930"/>
          <a:ext cx="5131435" cy="1087120"/>
        </a:xfrm>
        <a:prstGeom prst="rect">
          <a:avLst/>
        </a:prstGeom>
      </xdr:spPr>
    </xdr:pic>
    <xdr:clientData/>
  </xdr:twoCellAnchor>
  <xdr:twoCellAnchor>
    <xdr:from>
      <xdr:col>2</xdr:col>
      <xdr:colOff>668020</xdr:colOff>
      <xdr:row>46</xdr:row>
      <xdr:rowOff>180657</xdr:rowOff>
    </xdr:from>
    <xdr:to>
      <xdr:col>6</xdr:col>
      <xdr:colOff>142241</xdr:colOff>
      <xdr:row>48</xdr:row>
      <xdr:rowOff>357187</xdr:rowOff>
    </xdr:to>
    <xdr:sp macro="" textlink="">
      <xdr:nvSpPr>
        <xdr:cNvPr id="4" name="Flowchart: Connector 3">
          <a:extLst>
            <a:ext uri="{FF2B5EF4-FFF2-40B4-BE49-F238E27FC236}">
              <a16:creationId xmlns:a16="http://schemas.microsoft.com/office/drawing/2014/main" id="{00000000-0008-0000-0800-000004000000}"/>
            </a:ext>
          </a:extLst>
        </xdr:cNvPr>
        <xdr:cNvSpPr/>
      </xdr:nvSpPr>
      <xdr:spPr>
        <a:xfrm>
          <a:off x="1089025" y="16271240"/>
          <a:ext cx="1129030" cy="93853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48260</xdr:colOff>
      <xdr:row>9</xdr:row>
      <xdr:rowOff>41910</xdr:rowOff>
    </xdr:from>
    <xdr:to>
      <xdr:col>7</xdr:col>
      <xdr:colOff>63500</xdr:colOff>
      <xdr:row>12</xdr:row>
      <xdr:rowOff>37465</xdr:rowOff>
    </xdr:to>
    <xdr:sp macro="" textlink="">
      <xdr:nvSpPr>
        <xdr:cNvPr id="2" name="Flowchart: Connector 1">
          <a:extLst>
            <a:ext uri="{FF2B5EF4-FFF2-40B4-BE49-F238E27FC236}">
              <a16:creationId xmlns:a16="http://schemas.microsoft.com/office/drawing/2014/main" id="{00000000-0008-0000-0900-000002000000}"/>
            </a:ext>
          </a:extLst>
        </xdr:cNvPr>
        <xdr:cNvSpPr/>
      </xdr:nvSpPr>
      <xdr:spPr>
        <a:xfrm>
          <a:off x="1194435" y="2107565"/>
          <a:ext cx="1071880" cy="122491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5</a:t>
          </a:r>
        </a:p>
        <a:p>
          <a:pPr algn="ctr"/>
          <a:endParaRPr lang="en-US" altLang="en-MY" sz="4800" b="1">
            <a:solidFill>
              <a:sysClr val="windowText" lastClr="000000"/>
            </a:solidFill>
            <a:latin typeface="Arial" panose="020B0604020202020204" pitchFamily="7" charset="0"/>
            <a:cs typeface="Arial" panose="020B0604020202020204" pitchFamily="7"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48895</xdr:colOff>
      <xdr:row>7</xdr:row>
      <xdr:rowOff>204470</xdr:rowOff>
    </xdr:from>
    <xdr:to>
      <xdr:col>6</xdr:col>
      <xdr:colOff>237490</xdr:colOff>
      <xdr:row>9</xdr:row>
      <xdr:rowOff>409575</xdr:rowOff>
    </xdr:to>
    <xdr:sp macro="" textlink="">
      <xdr:nvSpPr>
        <xdr:cNvPr id="2" name="Flowchart: Connector 1">
          <a:extLst>
            <a:ext uri="{FF2B5EF4-FFF2-40B4-BE49-F238E27FC236}">
              <a16:creationId xmlns:a16="http://schemas.microsoft.com/office/drawing/2014/main" id="{00000000-0008-0000-0A00-000002000000}"/>
            </a:ext>
          </a:extLst>
        </xdr:cNvPr>
        <xdr:cNvSpPr/>
      </xdr:nvSpPr>
      <xdr:spPr>
        <a:xfrm>
          <a:off x="1195070" y="1953260"/>
          <a:ext cx="981075" cy="95059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4800" b="1">
              <a:solidFill>
                <a:sysClr val="windowText" lastClr="000000"/>
              </a:solidFill>
              <a:latin typeface="Arial" panose="020B0604020202020204" pitchFamily="7" charset="0"/>
              <a:cs typeface="Arial" panose="020B0604020202020204" pitchFamily="7" charset="0"/>
            </a:rPr>
            <a:t>5</a:t>
          </a:r>
        </a:p>
      </xdr:txBody>
    </xdr:sp>
    <xdr:clientData/>
  </xdr:twoCellAnchor>
  <xdr:twoCellAnchor editAs="oneCell">
    <xdr:from>
      <xdr:col>62</xdr:col>
      <xdr:colOff>180969</xdr:colOff>
      <xdr:row>6</xdr:row>
      <xdr:rowOff>0</xdr:rowOff>
    </xdr:from>
    <xdr:to>
      <xdr:col>82</xdr:col>
      <xdr:colOff>38729</xdr:colOff>
      <xdr:row>8</xdr:row>
      <xdr:rowOff>308293</xdr:rowOff>
    </xdr:to>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a:srcRect r="20713"/>
        <a:stretch>
          <a:fillRect/>
        </a:stretch>
      </xdr:blipFill>
      <xdr:spPr>
        <a:xfrm>
          <a:off x="16911955" y="1215390"/>
          <a:ext cx="5140960" cy="1079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66</xdr:col>
      <xdr:colOff>194945</xdr:colOff>
      <xdr:row>10</xdr:row>
      <xdr:rowOff>78740</xdr:rowOff>
    </xdr:from>
    <xdr:to>
      <xdr:col>86</xdr:col>
      <xdr:colOff>43180</xdr:colOff>
      <xdr:row>13</xdr:row>
      <xdr:rowOff>172720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rcRect r="20713"/>
        <a:stretch>
          <a:fillRect/>
        </a:stretch>
      </xdr:blipFill>
      <xdr:spPr>
        <a:xfrm>
          <a:off x="17984470" y="2733675"/>
          <a:ext cx="5131435" cy="1096645"/>
        </a:xfrm>
        <a:prstGeom prst="rect">
          <a:avLst/>
        </a:prstGeom>
      </xdr:spPr>
    </xdr:pic>
    <xdr:clientData/>
  </xdr:twoCellAnchor>
  <xdr:twoCellAnchor editAs="oneCell">
    <xdr:from>
      <xdr:col>94</xdr:col>
      <xdr:colOff>0</xdr:colOff>
      <xdr:row>101</xdr:row>
      <xdr:rowOff>0</xdr:rowOff>
    </xdr:from>
    <xdr:to>
      <xdr:col>97</xdr:col>
      <xdr:colOff>101600</xdr:colOff>
      <xdr:row>102</xdr:row>
      <xdr:rowOff>9525</xdr:rowOff>
    </xdr:to>
    <xdr:pic>
      <xdr:nvPicPr>
        <xdr:cNvPr id="4" name="Pictur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4464645" y="33996630"/>
          <a:ext cx="57213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476250</xdr:colOff>
      <xdr:row>12</xdr:row>
      <xdr:rowOff>13335</xdr:rowOff>
    </xdr:from>
    <xdr:to>
      <xdr:col>8</xdr:col>
      <xdr:colOff>26670</xdr:colOff>
      <xdr:row>15</xdr:row>
      <xdr:rowOff>31750</xdr:rowOff>
    </xdr:to>
    <xdr:sp macro="" textlink="">
      <xdr:nvSpPr>
        <xdr:cNvPr id="8" name="Flowchart: Connector 7">
          <a:extLst>
            <a:ext uri="{FF2B5EF4-FFF2-40B4-BE49-F238E27FC236}">
              <a16:creationId xmlns:a16="http://schemas.microsoft.com/office/drawing/2014/main" id="{00000000-0008-0000-0B00-000008000000}"/>
            </a:ext>
          </a:extLst>
        </xdr:cNvPr>
        <xdr:cNvSpPr/>
      </xdr:nvSpPr>
      <xdr:spPr>
        <a:xfrm>
          <a:off x="1191260" y="3556635"/>
          <a:ext cx="1332230" cy="114744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3600" b="1">
              <a:solidFill>
                <a:sysClr val="windowText" lastClr="000000"/>
              </a:solidFill>
              <a:latin typeface="Arial" panose="020B0604020202020204" pitchFamily="7" charset="0"/>
              <a:cs typeface="Arial" panose="020B0604020202020204" pitchFamily="7" charset="0"/>
            </a:rPr>
            <a:t>6</a:t>
          </a:r>
        </a:p>
      </xdr:txBody>
    </xdr:sp>
    <xdr:clientData/>
  </xdr:twoCellAnchor>
  <xdr:twoCellAnchor>
    <xdr:from>
      <xdr:col>3</xdr:col>
      <xdr:colOff>444501</xdr:colOff>
      <xdr:row>28</xdr:row>
      <xdr:rowOff>204470</xdr:rowOff>
    </xdr:from>
    <xdr:to>
      <xdr:col>7</xdr:col>
      <xdr:colOff>237491</xdr:colOff>
      <xdr:row>30</xdr:row>
      <xdr:rowOff>409575</xdr:rowOff>
    </xdr:to>
    <xdr:sp macro="" textlink="">
      <xdr:nvSpPr>
        <xdr:cNvPr id="7" name="Flowchart: Connector 6">
          <a:extLst>
            <a:ext uri="{FF2B5EF4-FFF2-40B4-BE49-F238E27FC236}">
              <a16:creationId xmlns:a16="http://schemas.microsoft.com/office/drawing/2014/main" id="{00000000-0008-0000-0B00-000007000000}"/>
            </a:ext>
          </a:extLst>
        </xdr:cNvPr>
        <xdr:cNvSpPr/>
      </xdr:nvSpPr>
      <xdr:spPr>
        <a:xfrm>
          <a:off x="1159510" y="9702165"/>
          <a:ext cx="1310640" cy="127190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en-MY" sz="3400" b="1">
              <a:solidFill>
                <a:sysClr val="windowText" lastClr="000000"/>
              </a:solidFill>
              <a:latin typeface="Arial" panose="020B0604020202020204" pitchFamily="7" charset="0"/>
              <a:cs typeface="Arial" panose="020B0604020202020204" pitchFamily="7" charset="0"/>
            </a:rPr>
            <a:t>7</a:t>
          </a:r>
        </a:p>
      </xdr:txBody>
    </xdr:sp>
    <xdr:clientData/>
  </xdr:twoCellAnchor>
  <xdr:twoCellAnchor>
    <xdr:from>
      <xdr:col>6</xdr:col>
      <xdr:colOff>0</xdr:colOff>
      <xdr:row>60</xdr:row>
      <xdr:rowOff>19050</xdr:rowOff>
    </xdr:from>
    <xdr:to>
      <xdr:col>80</xdr:col>
      <xdr:colOff>244475</xdr:colOff>
      <xdr:row>71</xdr:row>
      <xdr:rowOff>0</xdr:rowOff>
    </xdr:to>
    <xdr:sp macro="" textlink="">
      <xdr:nvSpPr>
        <xdr:cNvPr id="6" name="Rounded Rectangle 25">
          <a:extLst>
            <a:ext uri="{FF2B5EF4-FFF2-40B4-BE49-F238E27FC236}">
              <a16:creationId xmlns:a16="http://schemas.microsoft.com/office/drawing/2014/main" id="{00000000-0008-0000-0B00-000006000000}"/>
            </a:ext>
          </a:extLst>
        </xdr:cNvPr>
        <xdr:cNvSpPr/>
      </xdr:nvSpPr>
      <xdr:spPr>
        <a:xfrm>
          <a:off x="1962150" y="21621750"/>
          <a:ext cx="19923125" cy="2914650"/>
        </a:xfrm>
        <a:prstGeom prst="round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MY" sz="600" b="1" i="0" baseline="0">
            <a:solidFill>
              <a:schemeClr val="tx1"/>
            </a:solidFill>
            <a:latin typeface="Arial" panose="020B0604020202020204" pitchFamily="7" charset="0"/>
            <a:ea typeface="+mn-ea"/>
            <a:cs typeface="Arial" panose="020B0604020202020204" pitchFamily="7" charset="0"/>
          </a:endParaRPr>
        </a:p>
        <a:p>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Termasuk</a:t>
          </a:r>
          <a:r>
            <a:rPr kumimoji="0" lang="en-US" alt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           : </a:t>
          </a: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Laman web, </a:t>
          </a:r>
          <a:r>
            <a:rPr kumimoji="0" lang="en-MY" sz="2200" b="1" i="1"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home page</a:t>
          </a: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 atau wujud di laman pihak ketiga yang mana organisasi ini mempunyai penguasaan yang kuat di</a:t>
          </a:r>
        </a:p>
        <a:p>
          <a:pPr marL="1371600" lvl="3" indent="457200"/>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 </a:t>
          </a:r>
          <a:r>
            <a:rPr kumimoji="0" lang="en-US" alt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     </a:t>
          </a: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atas</a:t>
          </a:r>
          <a:r>
            <a:rPr kumimoji="0" lang="en-US" alt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 </a:t>
          </a: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kandungan dalam laman tersebut</a:t>
          </a:r>
          <a:endPar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Tidak termasuk : J</a:t>
          </a:r>
          <a:r>
            <a:rPr kumimoji="0" lang="en-US" alt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i</a:t>
          </a: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ka ia wujud di dalam </a:t>
          </a:r>
          <a:r>
            <a:rPr kumimoji="0" lang="en-MY" sz="2200" b="1"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online directory</a:t>
          </a: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 </a:t>
          </a:r>
          <a:r>
            <a:rPr kumimoji="0" lang="en-MY" sz="22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dan mengiklan di laman pihak ketiga</a:t>
          </a:r>
        </a:p>
        <a:p>
          <a:pPr marL="0" marR="0" lvl="0" indent="0" defTabSz="914400" eaLnBrk="1" fontAlgn="auto" latinLnBrk="0" hangingPunct="1">
            <a:lnSpc>
              <a:spcPct val="100000"/>
            </a:lnSpc>
            <a:spcBef>
              <a:spcPts val="0"/>
            </a:spcBef>
            <a:spcAft>
              <a:spcPts val="0"/>
            </a:spcAft>
            <a:buClrTx/>
            <a:buSzTx/>
            <a:buFontTx/>
            <a:buNone/>
            <a:defRPr/>
          </a:pP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Includes	</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    : </a:t>
          </a:r>
          <a:r>
            <a:rPr kumimoji="0" lang="en-MY"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A w</a:t>
          </a: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ebsite, home page or presence on a third</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a:t>
          </a: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party site where th</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e</a:t>
          </a: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 organisation has </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strong</a:t>
          </a: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 control over the content </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on that site</a:t>
          </a: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 </a:t>
          </a:r>
        </a:p>
        <a:p>
          <a:pPr marL="0" marR="0" lvl="0" indent="0" defTabSz="914400" eaLnBrk="1" fontAlgn="auto" latinLnBrk="0" hangingPunct="1">
            <a:lnSpc>
              <a:spcPct val="100000"/>
            </a:lnSpc>
            <a:spcBef>
              <a:spcPts val="0"/>
            </a:spcBef>
            <a:spcAft>
              <a:spcPts val="0"/>
            </a:spcAft>
            <a:buClrTx/>
            <a:buSzTx/>
            <a:buFontTx/>
            <a:buNone/>
            <a:defRPr/>
          </a:pPr>
          <a:r>
            <a:rPr kumimoji="0" 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Excludes	</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mn-cs"/>
            </a:rPr>
            <a:t>    : </a:t>
          </a:r>
          <a:r>
            <a:rPr kumimoji="0" lang="en-US" altLang="en-MY" sz="2200" b="0" i="1"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If it appears in an online directory or is advertised on a third-party site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knikal\Teknikal%202018\Users\stats\Desktop\Final%20Table%20Publication%20GDP%202010-2015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knikal\Teknikal%202018\Mastercopy%20Penerbitan%20KDNK%20Negeri%202015\Mastercopy%20Publication%20KDNK%20Negeri%202010-2014\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ons"/>
      <sheetName val="Tbl20_21Perkapita (2)"/>
      <sheetName val="Perkapita"/>
      <sheetName val="VA-curr"/>
      <sheetName val="VA-CONSTANT"/>
      <sheetName val="Tbl1_2"/>
      <sheetName val="Tbl3_4"/>
      <sheetName val="Tbl5_7"/>
      <sheetName val="Tbl8_10"/>
      <sheetName val="Tbl11_13"/>
      <sheetName val="Tbl14_16"/>
      <sheetName val="Tbl17_19"/>
      <sheetName val="Tbl20_21Perkapita"/>
      <sheetName val="JOHOR"/>
      <sheetName val="KEDAH"/>
      <sheetName val="KELANTAN"/>
      <sheetName val="MELAKA"/>
      <sheetName val="N9"/>
      <sheetName val="PAHANG"/>
      <sheetName val="PP"/>
      <sheetName val="PERAK"/>
      <sheetName val="PERLIS"/>
      <sheetName val="SELANGOR"/>
      <sheetName val="TERENGGANU"/>
      <sheetName val="SABAH"/>
      <sheetName val="SARAWAK"/>
      <sheetName val="WPKL"/>
      <sheetName val="WP Labuan"/>
      <sheetName val="Supra"/>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dosm.gov.m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L2"/>
  <sheetViews>
    <sheetView zoomScale="80" zoomScaleNormal="80" workbookViewId="0">
      <selection activeCell="L14" sqref="L14"/>
    </sheetView>
  </sheetViews>
  <sheetFormatPr defaultColWidth="9" defaultRowHeight="18"/>
  <cols>
    <col min="1" max="1" width="10.88671875" style="653" customWidth="1"/>
    <col min="2" max="203" width="11.6640625" style="653" customWidth="1"/>
    <col min="204" max="204" width="9.5546875" style="653" bestFit="1" customWidth="1"/>
    <col min="205" max="205" width="11.6640625" style="653" customWidth="1"/>
    <col min="206" max="206" width="14.44140625" style="653" customWidth="1"/>
    <col min="207" max="207" width="18.33203125" style="653" customWidth="1"/>
    <col min="208" max="208" width="23.88671875" style="653" customWidth="1"/>
    <col min="209" max="209" width="17" style="653" customWidth="1"/>
    <col min="210" max="210" width="11.88671875" style="653" customWidth="1"/>
    <col min="211" max="211" width="13.88671875" style="653" customWidth="1"/>
    <col min="212" max="212" width="12.6640625" style="653" customWidth="1"/>
    <col min="213" max="213" width="12.33203125" style="653" customWidth="1"/>
    <col min="214" max="214" width="11.5546875" style="653" customWidth="1"/>
    <col min="215" max="215" width="12.44140625" style="653" customWidth="1"/>
    <col min="216" max="216" width="9" style="653"/>
    <col min="217" max="217" width="13.44140625" style="653" customWidth="1"/>
    <col min="218" max="218" width="16.109375" style="653" customWidth="1"/>
    <col min="219" max="219" width="12.6640625" style="653" customWidth="1"/>
    <col min="220" max="220" width="11" style="653" customWidth="1"/>
    <col min="221" max="16384" width="9" style="653"/>
  </cols>
  <sheetData>
    <row r="1" spans="1:220" s="759" customFormat="1" ht="69.599999999999994">
      <c r="A1" s="807" t="s">
        <v>724</v>
      </c>
      <c r="B1" s="654" t="s">
        <v>0</v>
      </c>
      <c r="C1" s="655" t="s">
        <v>587</v>
      </c>
      <c r="D1" s="655" t="s">
        <v>1</v>
      </c>
      <c r="E1" s="655" t="s">
        <v>581</v>
      </c>
      <c r="F1" s="655" t="s">
        <v>582</v>
      </c>
      <c r="G1" s="655" t="s">
        <v>3</v>
      </c>
      <c r="H1" s="655" t="s">
        <v>2</v>
      </c>
      <c r="I1" s="655" t="s">
        <v>588</v>
      </c>
      <c r="J1" s="655" t="s">
        <v>589</v>
      </c>
      <c r="K1" s="655" t="s">
        <v>590</v>
      </c>
      <c r="L1" s="655" t="s">
        <v>591</v>
      </c>
      <c r="M1" s="655" t="s">
        <v>592</v>
      </c>
      <c r="N1" s="655" t="s">
        <v>593</v>
      </c>
      <c r="O1" s="655" t="s">
        <v>594</v>
      </c>
      <c r="P1" s="655" t="s">
        <v>595</v>
      </c>
      <c r="Q1" s="655" t="s">
        <v>596</v>
      </c>
      <c r="R1" s="655" t="s">
        <v>597</v>
      </c>
      <c r="S1" s="760" t="s">
        <v>4</v>
      </c>
      <c r="T1" s="760" t="s">
        <v>5</v>
      </c>
      <c r="U1" s="760" t="s">
        <v>6</v>
      </c>
      <c r="V1" s="760" t="s">
        <v>7</v>
      </c>
      <c r="W1" s="760" t="s">
        <v>8</v>
      </c>
      <c r="X1" s="760" t="s">
        <v>9</v>
      </c>
      <c r="Y1" s="760" t="s">
        <v>10</v>
      </c>
      <c r="Z1" s="760" t="s">
        <v>11</v>
      </c>
      <c r="AA1" s="760" t="s">
        <v>12</v>
      </c>
      <c r="AB1" s="760" t="s">
        <v>13</v>
      </c>
      <c r="AC1" s="761" t="s">
        <v>14</v>
      </c>
      <c r="AD1" s="761" t="s">
        <v>15</v>
      </c>
      <c r="AE1" s="655" t="s">
        <v>16</v>
      </c>
      <c r="AF1" s="655" t="s">
        <v>17</v>
      </c>
      <c r="AG1" s="655" t="s">
        <v>18</v>
      </c>
      <c r="AH1" s="655" t="s">
        <v>19</v>
      </c>
      <c r="AI1" s="655" t="s">
        <v>20</v>
      </c>
      <c r="AJ1" s="655" t="s">
        <v>598</v>
      </c>
      <c r="AK1" s="655" t="s">
        <v>21</v>
      </c>
      <c r="AL1" s="655" t="s">
        <v>22</v>
      </c>
      <c r="AM1" s="655" t="s">
        <v>23</v>
      </c>
      <c r="AN1" s="655" t="s">
        <v>24</v>
      </c>
      <c r="AO1" s="655" t="s">
        <v>25</v>
      </c>
      <c r="AP1" s="655" t="s">
        <v>26</v>
      </c>
      <c r="AQ1" s="655" t="s">
        <v>599</v>
      </c>
      <c r="AR1" s="655" t="s">
        <v>27</v>
      </c>
      <c r="AS1" s="655" t="s">
        <v>28</v>
      </c>
      <c r="AT1" s="655" t="s">
        <v>29</v>
      </c>
      <c r="AU1" s="655" t="s">
        <v>30</v>
      </c>
      <c r="AV1" s="655" t="s">
        <v>31</v>
      </c>
      <c r="AW1" s="655" t="s">
        <v>32</v>
      </c>
      <c r="AX1" s="655" t="s">
        <v>600</v>
      </c>
      <c r="AY1" s="655" t="s">
        <v>33</v>
      </c>
      <c r="AZ1" s="655" t="s">
        <v>34</v>
      </c>
      <c r="BA1" s="655" t="s">
        <v>35</v>
      </c>
      <c r="BB1" s="655" t="s">
        <v>36</v>
      </c>
      <c r="BC1" s="655" t="s">
        <v>37</v>
      </c>
      <c r="BD1" s="655" t="s">
        <v>38</v>
      </c>
      <c r="BE1" s="655" t="s">
        <v>601</v>
      </c>
      <c r="BF1" s="655" t="s">
        <v>39</v>
      </c>
      <c r="BG1" s="655" t="s">
        <v>40</v>
      </c>
      <c r="BH1" s="655" t="s">
        <v>41</v>
      </c>
      <c r="BI1" s="655" t="s">
        <v>42</v>
      </c>
      <c r="BJ1" s="655" t="s">
        <v>43</v>
      </c>
      <c r="BK1" s="655" t="s">
        <v>44</v>
      </c>
      <c r="BL1" s="655" t="s">
        <v>602</v>
      </c>
      <c r="BM1" s="655" t="s">
        <v>45</v>
      </c>
      <c r="BN1" s="655" t="s">
        <v>46</v>
      </c>
      <c r="BO1" s="655" t="s">
        <v>47</v>
      </c>
      <c r="BP1" s="655" t="s">
        <v>48</v>
      </c>
      <c r="BQ1" s="655" t="s">
        <v>49</v>
      </c>
      <c r="BR1" s="655" t="s">
        <v>50</v>
      </c>
      <c r="BS1" s="655" t="s">
        <v>51</v>
      </c>
      <c r="BT1" s="655" t="s">
        <v>52</v>
      </c>
      <c r="BU1" s="655" t="s">
        <v>53</v>
      </c>
      <c r="BV1" s="655" t="s">
        <v>54</v>
      </c>
      <c r="BW1" s="655" t="s">
        <v>55</v>
      </c>
      <c r="BX1" s="655" t="s">
        <v>56</v>
      </c>
      <c r="BY1" s="655" t="s">
        <v>57</v>
      </c>
      <c r="BZ1" s="655" t="s">
        <v>58</v>
      </c>
      <c r="CA1" s="655" t="s">
        <v>59</v>
      </c>
      <c r="CB1" s="655" t="s">
        <v>60</v>
      </c>
      <c r="CC1" s="655" t="s">
        <v>61</v>
      </c>
      <c r="CD1" s="655" t="s">
        <v>62</v>
      </c>
      <c r="CE1" s="655" t="s">
        <v>63</v>
      </c>
      <c r="CF1" s="655" t="s">
        <v>64</v>
      </c>
      <c r="CG1" s="655" t="s">
        <v>65</v>
      </c>
      <c r="CH1" s="655" t="s">
        <v>66</v>
      </c>
      <c r="CI1" s="655" t="s">
        <v>67</v>
      </c>
      <c r="CJ1" s="655" t="s">
        <v>68</v>
      </c>
      <c r="CK1" s="655" t="s">
        <v>69</v>
      </c>
      <c r="CL1" s="655" t="s">
        <v>70</v>
      </c>
      <c r="CM1" s="655" t="s">
        <v>71</v>
      </c>
      <c r="CN1" s="655" t="s">
        <v>72</v>
      </c>
      <c r="CO1" s="655" t="s">
        <v>73</v>
      </c>
      <c r="CP1" s="655" t="s">
        <v>74</v>
      </c>
      <c r="CQ1" s="655" t="s">
        <v>75</v>
      </c>
      <c r="CR1" s="655" t="s">
        <v>76</v>
      </c>
      <c r="CS1" s="655" t="s">
        <v>77</v>
      </c>
      <c r="CT1" s="655" t="s">
        <v>78</v>
      </c>
      <c r="CU1" s="655" t="s">
        <v>79</v>
      </c>
      <c r="CV1" s="655" t="s">
        <v>80</v>
      </c>
      <c r="CW1" s="655" t="s">
        <v>81</v>
      </c>
      <c r="CX1" s="655" t="s">
        <v>82</v>
      </c>
      <c r="CY1" s="655" t="s">
        <v>83</v>
      </c>
      <c r="CZ1" s="655" t="s">
        <v>84</v>
      </c>
      <c r="DA1" s="655" t="s">
        <v>85</v>
      </c>
      <c r="DB1" s="655" t="s">
        <v>86</v>
      </c>
      <c r="DC1" s="655" t="s">
        <v>87</v>
      </c>
      <c r="DD1" s="655" t="s">
        <v>88</v>
      </c>
      <c r="DE1" s="655" t="s">
        <v>89</v>
      </c>
      <c r="DF1" s="655" t="s">
        <v>90</v>
      </c>
      <c r="DG1" s="655" t="s">
        <v>91</v>
      </c>
      <c r="DH1" s="655" t="s">
        <v>92</v>
      </c>
      <c r="DI1" s="655" t="s">
        <v>93</v>
      </c>
      <c r="DJ1" s="655" t="s">
        <v>94</v>
      </c>
      <c r="DK1" s="655" t="s">
        <v>95</v>
      </c>
      <c r="DL1" s="655" t="s">
        <v>96</v>
      </c>
      <c r="DM1" s="655" t="s">
        <v>97</v>
      </c>
      <c r="DN1" s="655" t="s">
        <v>98</v>
      </c>
      <c r="DO1" s="655" t="s">
        <v>99</v>
      </c>
      <c r="DP1" s="655" t="s">
        <v>100</v>
      </c>
      <c r="DQ1" s="655" t="s">
        <v>101</v>
      </c>
      <c r="DR1" s="655" t="s">
        <v>102</v>
      </c>
      <c r="DS1" s="655" t="s">
        <v>103</v>
      </c>
      <c r="DT1" s="655" t="s">
        <v>104</v>
      </c>
      <c r="DU1" s="655" t="s">
        <v>105</v>
      </c>
      <c r="DV1" s="655" t="s">
        <v>106</v>
      </c>
      <c r="DW1" s="655" t="s">
        <v>107</v>
      </c>
      <c r="DX1" s="655" t="s">
        <v>108</v>
      </c>
      <c r="DY1" s="655" t="s">
        <v>109</v>
      </c>
      <c r="DZ1" s="655" t="s">
        <v>110</v>
      </c>
      <c r="EA1" s="655" t="s">
        <v>604</v>
      </c>
      <c r="EB1" s="655" t="s">
        <v>605</v>
      </c>
      <c r="EC1" s="655" t="s">
        <v>606</v>
      </c>
      <c r="ED1" s="655" t="s">
        <v>607</v>
      </c>
      <c r="EE1" s="655" t="s">
        <v>608</v>
      </c>
      <c r="EF1" s="655" t="s">
        <v>609</v>
      </c>
      <c r="EG1" s="655" t="s">
        <v>610</v>
      </c>
      <c r="EH1" s="655" t="s">
        <v>611</v>
      </c>
      <c r="EI1" s="655" t="s">
        <v>612</v>
      </c>
      <c r="EJ1" s="655" t="s">
        <v>613</v>
      </c>
      <c r="EK1" s="655" t="s">
        <v>111</v>
      </c>
      <c r="EL1" s="655" t="s">
        <v>112</v>
      </c>
      <c r="EM1" s="655" t="s">
        <v>113</v>
      </c>
      <c r="EN1" s="655" t="s">
        <v>614</v>
      </c>
      <c r="EO1" s="655" t="s">
        <v>615</v>
      </c>
      <c r="EP1" s="655" t="s">
        <v>114</v>
      </c>
      <c r="EQ1" s="655" t="s">
        <v>616</v>
      </c>
      <c r="ER1" s="655" t="s">
        <v>617</v>
      </c>
      <c r="ES1" s="655" t="s">
        <v>618</v>
      </c>
      <c r="ET1" s="655" t="s">
        <v>619</v>
      </c>
      <c r="EU1" s="655" t="s">
        <v>620</v>
      </c>
      <c r="EV1" s="655" t="s">
        <v>621</v>
      </c>
      <c r="EW1" s="655" t="s">
        <v>622</v>
      </c>
      <c r="EX1" s="655" t="s">
        <v>623</v>
      </c>
      <c r="EY1" s="655" t="s">
        <v>624</v>
      </c>
      <c r="EZ1" s="655" t="s">
        <v>625</v>
      </c>
      <c r="FA1" s="655" t="s">
        <v>626</v>
      </c>
      <c r="FB1" s="655" t="s">
        <v>627</v>
      </c>
      <c r="FC1" s="655" t="s">
        <v>628</v>
      </c>
      <c r="FD1" s="655" t="s">
        <v>629</v>
      </c>
      <c r="FE1" s="655" t="s">
        <v>630</v>
      </c>
      <c r="FF1" s="655" t="s">
        <v>631</v>
      </c>
      <c r="FG1" s="655" t="s">
        <v>632</v>
      </c>
      <c r="FH1" s="655" t="s">
        <v>633</v>
      </c>
      <c r="FI1" s="655" t="s">
        <v>634</v>
      </c>
      <c r="FJ1" s="655" t="s">
        <v>635</v>
      </c>
      <c r="FK1" s="655" t="s">
        <v>636</v>
      </c>
      <c r="FL1" s="655" t="s">
        <v>637</v>
      </c>
      <c r="FM1" s="655" t="s">
        <v>638</v>
      </c>
      <c r="FN1" s="655" t="s">
        <v>639</v>
      </c>
      <c r="FO1" s="655" t="s">
        <v>640</v>
      </c>
      <c r="FP1" s="655" t="s">
        <v>641</v>
      </c>
      <c r="FQ1" s="655" t="s">
        <v>642</v>
      </c>
      <c r="FR1" s="655" t="s">
        <v>643</v>
      </c>
      <c r="FS1" s="655" t="s">
        <v>644</v>
      </c>
      <c r="FT1" s="655" t="s">
        <v>645</v>
      </c>
      <c r="FU1" s="655" t="s">
        <v>646</v>
      </c>
      <c r="FV1" s="655" t="s">
        <v>647</v>
      </c>
      <c r="FW1" s="655" t="s">
        <v>648</v>
      </c>
      <c r="FX1" s="655" t="s">
        <v>649</v>
      </c>
      <c r="FY1" s="655" t="s">
        <v>650</v>
      </c>
      <c r="FZ1" s="655" t="s">
        <v>651</v>
      </c>
      <c r="GA1" s="655" t="s">
        <v>652</v>
      </c>
      <c r="GB1" s="655" t="s">
        <v>653</v>
      </c>
      <c r="GC1" s="762" t="s">
        <v>654</v>
      </c>
      <c r="GD1" s="762" t="s">
        <v>655</v>
      </c>
      <c r="GE1" s="655" t="s">
        <v>656</v>
      </c>
      <c r="GF1" s="655" t="s">
        <v>657</v>
      </c>
      <c r="GG1" s="655" t="s">
        <v>658</v>
      </c>
      <c r="GH1" s="655" t="s">
        <v>659</v>
      </c>
      <c r="GI1" s="655" t="s">
        <v>660</v>
      </c>
      <c r="GJ1" s="655" t="s">
        <v>661</v>
      </c>
      <c r="GK1" s="655" t="s">
        <v>603</v>
      </c>
      <c r="GL1" s="655" t="s">
        <v>662</v>
      </c>
      <c r="GM1" s="655" t="s">
        <v>115</v>
      </c>
      <c r="GN1" s="655" t="s">
        <v>116</v>
      </c>
      <c r="GO1" s="655" t="s">
        <v>117</v>
      </c>
      <c r="GP1" s="655" t="s">
        <v>118</v>
      </c>
      <c r="GQ1" s="655" t="s">
        <v>119</v>
      </c>
      <c r="GR1" s="655" t="s">
        <v>120</v>
      </c>
      <c r="GS1" s="655" t="s">
        <v>121</v>
      </c>
      <c r="GT1" s="655" t="s">
        <v>122</v>
      </c>
      <c r="GU1" s="655" t="s">
        <v>123</v>
      </c>
      <c r="GV1" s="763" t="s">
        <v>665</v>
      </c>
      <c r="GW1" s="764" t="s">
        <v>663</v>
      </c>
      <c r="GX1" s="764" t="s">
        <v>664</v>
      </c>
      <c r="GY1" s="764" t="s">
        <v>666</v>
      </c>
      <c r="GZ1" s="764" t="s">
        <v>667</v>
      </c>
      <c r="HA1" s="806" t="s">
        <v>723</v>
      </c>
      <c r="HB1" s="806" t="s">
        <v>722</v>
      </c>
      <c r="HC1" s="806" t="s">
        <v>668</v>
      </c>
      <c r="HD1" s="806" t="s">
        <v>149</v>
      </c>
      <c r="HE1" s="806" t="s">
        <v>669</v>
      </c>
      <c r="HF1" s="806" t="s">
        <v>670</v>
      </c>
      <c r="HG1" s="806" t="s">
        <v>671</v>
      </c>
      <c r="HH1" s="806" t="s">
        <v>672</v>
      </c>
      <c r="HI1" s="806" t="s">
        <v>673</v>
      </c>
      <c r="HJ1" s="806" t="s">
        <v>674</v>
      </c>
      <c r="HK1" s="806" t="s">
        <v>675</v>
      </c>
      <c r="HL1" s="806" t="s">
        <v>676</v>
      </c>
    </row>
    <row r="2" spans="1:220" s="759" customFormat="1">
      <c r="A2" s="759">
        <f>'Cover BE 2026'!AH16</f>
        <v>0</v>
      </c>
      <c r="B2" s="759">
        <f>IF('ms 2'!F23&lt;&gt;"",1,IF('ms 2'!S23&lt;&gt;"",2,0))</f>
        <v>0</v>
      </c>
      <c r="C2" s="759">
        <f>'ms 2'!AV32</f>
        <v>0</v>
      </c>
      <c r="D2" s="759">
        <f>'ms 2'!AZ39</f>
        <v>0</v>
      </c>
      <c r="E2" s="759">
        <f>'ms 2'!D49</f>
        <v>0</v>
      </c>
      <c r="F2" s="759">
        <f>IF('ms 2'!D57&lt;&gt;"",1,IF('ms 2'!D60&lt;&gt;"",2,IF('ms 2'!D63&lt;&gt;"",3,IF('ms 2'!D66&lt;&gt;"",4,IF('ms 2'!D69&lt;&gt;"",5,IF('ms 2'!D72&lt;&gt;"",6,IF('ms 2'!AR57&lt;&gt;"",7,IF('ms 2'!AR60&lt;&gt;"",8,IF('ms 2'!AR63&lt;&gt;"",9,IF('ms 2'!AR66&lt;&gt;"",10,IF('ms 2'!AR69&lt;&gt;"",11,IF('ms 2'!AR72&lt;&gt;"",12,0))))))))))))</f>
        <v>0</v>
      </c>
      <c r="G2" s="759">
        <f>'ms 2'!D79</f>
        <v>0</v>
      </c>
      <c r="H2" s="759">
        <f>IF('ms 2'!BZ86&lt;&gt;"",1,IF('ms 2'!BZ89&lt;&gt;"",2,IF('ms 2'!BZ92&lt;&gt;"",3,0)))</f>
        <v>0</v>
      </c>
      <c r="I2" s="759">
        <f>'ms 2'!D101</f>
        <v>0</v>
      </c>
      <c r="J2" s="759">
        <f>'ms 2'!D104</f>
        <v>0</v>
      </c>
      <c r="K2" s="759">
        <f>'ms 2'!D107</f>
        <v>0</v>
      </c>
      <c r="L2" s="759">
        <f>'ms 2'!Z101</f>
        <v>0</v>
      </c>
      <c r="M2" s="759">
        <f>'ms 2'!Z104</f>
        <v>0</v>
      </c>
      <c r="N2" s="759">
        <f>'ms 2'!Z107</f>
        <v>0</v>
      </c>
      <c r="O2" s="759">
        <f>'ms 2'!AS101</f>
        <v>0</v>
      </c>
      <c r="P2" s="759">
        <f>'ms 2'!AS104</f>
        <v>0</v>
      </c>
      <c r="Q2" s="759">
        <f>'ms 2'!AS107</f>
        <v>0</v>
      </c>
      <c r="R2" s="759">
        <f>'ms 3'!E14</f>
        <v>0</v>
      </c>
      <c r="S2" s="759">
        <f>'ms 3'!X22</f>
        <v>0</v>
      </c>
      <c r="T2" s="759">
        <f>'ms 3'!AH22</f>
        <v>0</v>
      </c>
      <c r="U2" s="759">
        <f>'ms 3'!AS22</f>
        <v>0</v>
      </c>
      <c r="V2" s="759">
        <f>'ms 3'!BY22</f>
        <v>0</v>
      </c>
      <c r="W2" s="759">
        <f>'ms 3'!CI22</f>
        <v>0</v>
      </c>
      <c r="X2" s="759">
        <f>'ms 3'!X24</f>
        <v>0</v>
      </c>
      <c r="Y2" s="759">
        <f>'ms 3'!AH24</f>
        <v>0</v>
      </c>
      <c r="Z2" s="759">
        <f>'ms 3'!AS24</f>
        <v>0</v>
      </c>
      <c r="AA2" s="759">
        <f>'ms 3'!BY24</f>
        <v>0</v>
      </c>
      <c r="AB2" s="759">
        <f>'ms 3'!CI24</f>
        <v>0</v>
      </c>
      <c r="AC2" s="759">
        <f>'ms 3'!BO32</f>
        <v>0</v>
      </c>
      <c r="AD2" s="759">
        <f>'ms 3'!BK37</f>
        <v>0</v>
      </c>
      <c r="AE2" s="759">
        <f>'ms 3'!T67</f>
        <v>0</v>
      </c>
      <c r="AF2" s="759">
        <f>'ms 3'!T76</f>
        <v>0</v>
      </c>
      <c r="AG2" s="759">
        <f>'ms 3'!T84</f>
        <v>0</v>
      </c>
      <c r="AH2" s="759">
        <f>'ms 3'!T93</f>
        <v>0</v>
      </c>
      <c r="AI2" s="759">
        <f>'ms 3'!T101</f>
        <v>0</v>
      </c>
      <c r="AJ2" s="759">
        <f>'ms 3'!T110</f>
        <v>0</v>
      </c>
      <c r="AK2" s="759">
        <f>'ms 3'!T119</f>
        <v>0</v>
      </c>
      <c r="AL2" s="759">
        <f>'ms 3'!AG67</f>
        <v>0</v>
      </c>
      <c r="AM2" s="759">
        <f>'ms 3'!AG76</f>
        <v>0</v>
      </c>
      <c r="AN2" s="759">
        <f>'ms 3'!AG84</f>
        <v>0</v>
      </c>
      <c r="AO2" s="759">
        <f>'ms 3'!AG93</f>
        <v>0</v>
      </c>
      <c r="AP2" s="759">
        <f>'ms 3'!AG101</f>
        <v>0</v>
      </c>
      <c r="AQ2" s="759">
        <f>'ms 3'!AG110</f>
        <v>0</v>
      </c>
      <c r="AR2" s="759">
        <f>'ms 3'!AG119</f>
        <v>0</v>
      </c>
      <c r="AS2" s="759">
        <f>'ms 3'!AS67</f>
        <v>0</v>
      </c>
      <c r="AT2" s="759">
        <f>'ms 3'!AS76</f>
        <v>0</v>
      </c>
      <c r="AU2" s="759">
        <f>'ms 3'!AS84</f>
        <v>0</v>
      </c>
      <c r="AV2" s="759">
        <f>'ms 3'!AS93</f>
        <v>0</v>
      </c>
      <c r="AW2" s="759">
        <f>'ms 3'!AS101</f>
        <v>0</v>
      </c>
      <c r="AX2" s="759">
        <f>'ms 3'!AS110</f>
        <v>0</v>
      </c>
      <c r="AY2" s="759">
        <f>'ms 3'!AS119</f>
        <v>0</v>
      </c>
      <c r="AZ2" s="759">
        <f>'ms 3'!BE67</f>
        <v>0</v>
      </c>
      <c r="BA2" s="759">
        <f>'ms 3'!BE76</f>
        <v>0</v>
      </c>
      <c r="BB2" s="759">
        <f>'ms 3'!BE84</f>
        <v>0</v>
      </c>
      <c r="BC2" s="759">
        <f>'ms 3'!BE93</f>
        <v>0</v>
      </c>
      <c r="BD2" s="759">
        <f>'ms 3'!BE101</f>
        <v>0</v>
      </c>
      <c r="BE2" s="759">
        <f>'ms 3'!BE110</f>
        <v>0</v>
      </c>
      <c r="BF2" s="759">
        <f>'ms 3'!BE119</f>
        <v>0</v>
      </c>
      <c r="BG2" s="759">
        <f>'ms 3'!BQ67</f>
        <v>0</v>
      </c>
      <c r="BH2" s="759">
        <f>'ms 3'!BQ76</f>
        <v>0</v>
      </c>
      <c r="BI2" s="759">
        <f>'ms 3'!BQ84</f>
        <v>0</v>
      </c>
      <c r="BJ2" s="759">
        <f>'ms 3'!BQ93</f>
        <v>0</v>
      </c>
      <c r="BK2" s="759">
        <f>'ms 3'!BQ101</f>
        <v>0</v>
      </c>
      <c r="BL2" s="759">
        <f>'ms 3'!BQ110</f>
        <v>0</v>
      </c>
      <c r="BM2" s="759">
        <f>'ms 3'!BQ119</f>
        <v>0</v>
      </c>
      <c r="BN2" s="759">
        <f>'ms 3'!CC76</f>
        <v>0</v>
      </c>
      <c r="BO2" s="759">
        <f>'ms 3'!CC84</f>
        <v>0</v>
      </c>
      <c r="BP2" s="759">
        <f>'ms 3'!CC93</f>
        <v>0</v>
      </c>
      <c r="BQ2" s="759">
        <f>'ms 3'!CC119</f>
        <v>0</v>
      </c>
      <c r="BR2" s="759">
        <f>'ms 4 &amp; 5'!F11</f>
        <v>0</v>
      </c>
      <c r="BS2" s="759">
        <f>'ms 4 &amp; 5'!F15</f>
        <v>0</v>
      </c>
      <c r="BT2" s="759">
        <f>'ms 4 &amp; 5'!F19</f>
        <v>0</v>
      </c>
      <c r="BU2" s="759">
        <f>'ms 4 &amp; 5'!F23</f>
        <v>0</v>
      </c>
      <c r="BV2" s="759">
        <f>'ms 4 &amp; 5'!F27</f>
        <v>0</v>
      </c>
      <c r="BW2" s="759">
        <f>'ms 4 &amp; 5'!F31</f>
        <v>0</v>
      </c>
      <c r="BX2" s="759">
        <f>'ms 4 &amp; 5'!F35</f>
        <v>0</v>
      </c>
      <c r="BY2" s="759">
        <f>'ms 4 &amp; 5'!F39</f>
        <v>0</v>
      </c>
      <c r="BZ2" s="759">
        <f>'ms 4 &amp; 5'!F44</f>
        <v>0</v>
      </c>
      <c r="CA2" s="759">
        <f>'ms 4 &amp; 5'!H11</f>
        <v>0</v>
      </c>
      <c r="CB2" s="759">
        <f>'ms 4 &amp; 5'!H15</f>
        <v>0</v>
      </c>
      <c r="CC2" s="759">
        <f>'ms 4 &amp; 5'!H19</f>
        <v>0</v>
      </c>
      <c r="CD2" s="759">
        <f>'ms 4 &amp; 5'!H23</f>
        <v>0</v>
      </c>
      <c r="CE2" s="759">
        <f>'ms 4 &amp; 5'!H27</f>
        <v>0</v>
      </c>
      <c r="CF2" s="759">
        <f>'ms 4 &amp; 5'!H31</f>
        <v>0</v>
      </c>
      <c r="CG2" s="759">
        <f>'ms 4 &amp; 5'!H35</f>
        <v>0</v>
      </c>
      <c r="CH2" s="759">
        <f>'ms 4 &amp; 5'!H39</f>
        <v>0</v>
      </c>
      <c r="CI2" s="759">
        <f>'ms 4 &amp; 5'!H44</f>
        <v>0</v>
      </c>
      <c r="CJ2" s="759">
        <f>'ms 4 &amp; 5'!J11</f>
        <v>0</v>
      </c>
      <c r="CK2" s="759">
        <f>'ms 4 &amp; 5'!J15</f>
        <v>0</v>
      </c>
      <c r="CL2" s="759">
        <f>'ms 4 &amp; 5'!J19</f>
        <v>0</v>
      </c>
      <c r="CM2" s="759">
        <f>'ms 4 &amp; 5'!J23</f>
        <v>0</v>
      </c>
      <c r="CN2" s="759">
        <f>'ms 4 &amp; 5'!J27</f>
        <v>0</v>
      </c>
      <c r="CO2" s="759">
        <f>'ms 4 &amp; 5'!J31</f>
        <v>0</v>
      </c>
      <c r="CP2" s="759">
        <f>'ms 4 &amp; 5'!J35</f>
        <v>0</v>
      </c>
      <c r="CQ2" s="759">
        <f>'ms 4 &amp; 5'!J39</f>
        <v>0</v>
      </c>
      <c r="CR2" s="759">
        <f>'ms 4 &amp; 5'!J44</f>
        <v>0</v>
      </c>
      <c r="CS2" s="759">
        <f>'ms 4 &amp; 5'!R11</f>
        <v>0</v>
      </c>
      <c r="CT2" s="759">
        <f>'ms 4 &amp; 5'!R15</f>
        <v>0</v>
      </c>
      <c r="CU2" s="759">
        <f>'ms 4 &amp; 5'!R19</f>
        <v>0</v>
      </c>
      <c r="CV2" s="759">
        <f>'ms 4 &amp; 5'!R23</f>
        <v>0</v>
      </c>
      <c r="CW2" s="759">
        <f>'ms 4 &amp; 5'!R27</f>
        <v>0</v>
      </c>
      <c r="CX2" s="759">
        <f>'ms 4 &amp; 5'!R31</f>
        <v>0</v>
      </c>
      <c r="CY2" s="759">
        <f>'ms 4 &amp; 5'!R35</f>
        <v>0</v>
      </c>
      <c r="CZ2" s="759">
        <f>'ms 4 &amp; 5'!R39</f>
        <v>0</v>
      </c>
      <c r="DA2" s="759">
        <f>'ms 4 &amp; 5'!R44</f>
        <v>0</v>
      </c>
      <c r="DB2" s="759">
        <f>'ms 4 &amp; 5'!T15</f>
        <v>0</v>
      </c>
      <c r="DC2" s="759">
        <f>'ms 4 &amp; 5'!T19</f>
        <v>0</v>
      </c>
      <c r="DD2" s="759">
        <f>'ms 4 &amp; 5'!T23</f>
        <v>0</v>
      </c>
      <c r="DE2" s="759">
        <f>'ms 4 &amp; 5'!T27</f>
        <v>0</v>
      </c>
      <c r="DF2" s="759">
        <f>'ms 4 &amp; 5'!T31</f>
        <v>0</v>
      </c>
      <c r="DG2" s="759">
        <f>'ms 4 &amp; 5'!T35</f>
        <v>0</v>
      </c>
      <c r="DH2" s="759">
        <f>'ms 4 &amp; 5'!T39</f>
        <v>0</v>
      </c>
      <c r="DI2" s="759">
        <f>'ms 4 &amp; 5'!V11</f>
        <v>0</v>
      </c>
      <c r="DJ2" s="759">
        <f>'ms 4 &amp; 5'!V15</f>
        <v>0</v>
      </c>
      <c r="DK2" s="759">
        <f>'ms 4 &amp; 5'!V19</f>
        <v>0</v>
      </c>
      <c r="DL2" s="759">
        <f>'ms 4 &amp; 5'!V23</f>
        <v>0</v>
      </c>
      <c r="DM2" s="759">
        <f>'ms 4 &amp; 5'!V27</f>
        <v>0</v>
      </c>
      <c r="DN2" s="759">
        <f>'ms 4 &amp; 5'!V31</f>
        <v>0</v>
      </c>
      <c r="DO2" s="759">
        <f>'ms 4 &amp; 5'!V35</f>
        <v>0</v>
      </c>
      <c r="DP2" s="759">
        <f>'ms 4 &amp; 5'!V39</f>
        <v>0</v>
      </c>
      <c r="DQ2" s="759">
        <f>'ms 4 &amp; 5'!V44</f>
        <v>0</v>
      </c>
      <c r="DR2" s="759">
        <f>'ms 6'!AZ16</f>
        <v>0</v>
      </c>
      <c r="DS2" s="759">
        <f>'ms 6'!AZ21</f>
        <v>0</v>
      </c>
      <c r="DT2" s="759">
        <f>'ms 6'!AZ29</f>
        <v>0</v>
      </c>
      <c r="DU2" s="759">
        <f>'ms 6'!AZ32</f>
        <v>0</v>
      </c>
      <c r="DV2" s="759">
        <f>'ms 6'!AZ35</f>
        <v>0</v>
      </c>
      <c r="DW2" s="759">
        <f>'ms 6'!AZ38</f>
        <v>0</v>
      </c>
      <c r="DX2" s="759">
        <f>'ms 6'!AZ41</f>
        <v>0</v>
      </c>
      <c r="DY2" s="759">
        <f>'ms 6'!AZ44</f>
        <v>0</v>
      </c>
      <c r="DZ2" s="759">
        <f>'ms 6'!AZ48</f>
        <v>0</v>
      </c>
      <c r="EA2" s="759">
        <f>'ms 6'!AZ53</f>
        <v>0</v>
      </c>
      <c r="EB2" s="759">
        <f>'ms 6'!AZ57</f>
        <v>0</v>
      </c>
      <c r="EC2" s="759">
        <f>'ms 6'!AZ62</f>
        <v>0</v>
      </c>
      <c r="ED2" s="759">
        <f>'ms 6'!AZ69</f>
        <v>0</v>
      </c>
      <c r="EE2" s="759">
        <f>'ms 6'!AZ72</f>
        <v>0</v>
      </c>
      <c r="EF2" s="759">
        <f>'ms 6'!AZ75</f>
        <v>0</v>
      </c>
      <c r="EG2" s="759">
        <f>'ms 6'!AZ78</f>
        <v>0</v>
      </c>
      <c r="EH2" s="759">
        <f>'ms 6'!AZ81</f>
        <v>0</v>
      </c>
      <c r="EI2" s="759">
        <f>'ms 6'!AZ84</f>
        <v>0</v>
      </c>
      <c r="EJ2" s="759">
        <f>'ms 6'!AZ87</f>
        <v>0</v>
      </c>
      <c r="EK2" s="759">
        <f>'ms 7'!AR17</f>
        <v>0</v>
      </c>
      <c r="EL2" s="759">
        <f>'ms 7'!AR23</f>
        <v>0</v>
      </c>
      <c r="EM2" s="759">
        <f>'ms 7'!AR27</f>
        <v>0</v>
      </c>
      <c r="EN2" s="759">
        <f>'ms 7'!AR31</f>
        <v>0</v>
      </c>
      <c r="EO2" s="759">
        <f>'ms 7'!AR35</f>
        <v>0</v>
      </c>
      <c r="EP2" s="759">
        <f>'ms 7'!AR39</f>
        <v>0</v>
      </c>
      <c r="EQ2" s="759">
        <f>'ms 7'!AR43</f>
        <v>0</v>
      </c>
      <c r="ER2" s="759">
        <f>'ms 7'!AR53</f>
        <v>0</v>
      </c>
      <c r="ES2" s="759">
        <f>'ms 7'!AR57</f>
        <v>0</v>
      </c>
      <c r="ET2" s="759">
        <f>'ms 7'!AR66</f>
        <v>0</v>
      </c>
      <c r="EU2" s="759">
        <f>'ms 7'!AR70</f>
        <v>0</v>
      </c>
      <c r="EV2" s="759">
        <f>'ms 7'!AR73</f>
        <v>0</v>
      </c>
      <c r="EW2" s="759">
        <f>'ms 7'!AR78</f>
        <v>0</v>
      </c>
      <c r="EX2" s="759">
        <f>'ms 7'!AR82</f>
        <v>0</v>
      </c>
      <c r="EY2" s="759">
        <f>'ms 7'!AR86</f>
        <v>0</v>
      </c>
      <c r="EZ2" s="759">
        <f>'ms 7'!AR91</f>
        <v>0</v>
      </c>
      <c r="FA2" s="759">
        <f>'ms 8'!AR17</f>
        <v>0</v>
      </c>
      <c r="FB2" s="759">
        <f>'ms 8'!AR24</f>
        <v>0</v>
      </c>
      <c r="FC2" s="759">
        <f>'ms 8'!AR28</f>
        <v>0</v>
      </c>
      <c r="FD2" s="759">
        <f>'ms 8'!AR33</f>
        <v>0</v>
      </c>
      <c r="FE2" s="759">
        <f>'ms 8'!AR39</f>
        <v>0</v>
      </c>
      <c r="FF2" s="759">
        <f>'ms 8'!AR43</f>
        <v>0</v>
      </c>
      <c r="FG2" s="759">
        <f>'ms 8'!AR47</f>
        <v>0</v>
      </c>
      <c r="FH2" s="759">
        <f>'ms 8'!AR51</f>
        <v>0</v>
      </c>
      <c r="FI2" s="759">
        <f>'ms 8'!AR55</f>
        <v>0</v>
      </c>
      <c r="FJ2" s="759">
        <f>'ms 8'!AR59</f>
        <v>0</v>
      </c>
      <c r="FK2" s="759">
        <f>'ms 8'!AR63</f>
        <v>0</v>
      </c>
      <c r="FL2" s="759">
        <f>'ms 8'!AR70</f>
        <v>0</v>
      </c>
      <c r="FM2" s="759">
        <f>'ms 8'!AR76</f>
        <v>0</v>
      </c>
      <c r="FN2" s="759">
        <f>'ms 8'!AR83</f>
        <v>0</v>
      </c>
      <c r="FO2" s="759">
        <f>'ms 8'!AR87</f>
        <v>0</v>
      </c>
      <c r="FP2" s="759">
        <f>'ms 8'!AR91</f>
        <v>0</v>
      </c>
      <c r="FQ2" s="759">
        <f>'ms 9'!AR15</f>
        <v>0</v>
      </c>
      <c r="FR2" s="759">
        <f>'ms 9'!AR18</f>
        <v>0</v>
      </c>
      <c r="FS2" s="759">
        <f>'ms 9'!AR21</f>
        <v>0</v>
      </c>
      <c r="FT2" s="759">
        <f>'ms 9'!AR25</f>
        <v>0</v>
      </c>
      <c r="FU2" s="759">
        <f>'ms 9'!AR28</f>
        <v>0</v>
      </c>
      <c r="FV2" s="759">
        <f>'ms 9'!AR31</f>
        <v>0</v>
      </c>
      <c r="FW2" s="759">
        <f>'ms 9'!AR34</f>
        <v>0</v>
      </c>
      <c r="FX2" s="759">
        <f>'ms 9'!AR38</f>
        <v>0</v>
      </c>
      <c r="FY2" s="759">
        <f>'ms 9'!AR41</f>
        <v>0</v>
      </c>
      <c r="FZ2" s="759">
        <f>'ms 9'!AR44</f>
        <v>0</v>
      </c>
      <c r="GA2" s="759">
        <f>'ms 9'!AR47</f>
        <v>0</v>
      </c>
      <c r="GB2" s="759">
        <f>'ms 9'!AR52</f>
        <v>0</v>
      </c>
      <c r="GC2" s="759">
        <f>'ms 9'!AR58</f>
        <v>0</v>
      </c>
      <c r="GD2" s="759">
        <f>'ms 9'!AR62</f>
        <v>0</v>
      </c>
      <c r="GE2" s="759">
        <f>'ms 9'!AR68</f>
        <v>0</v>
      </c>
      <c r="GF2" s="759">
        <f>'ms 9'!AR74</f>
        <v>0</v>
      </c>
      <c r="GG2" s="759">
        <f>'ms 9'!AR82</f>
        <v>0</v>
      </c>
      <c r="GH2" s="759">
        <f>'ms 9'!AR85</f>
        <v>0</v>
      </c>
      <c r="GI2" s="759">
        <f>'ms 9'!AR88</f>
        <v>0</v>
      </c>
      <c r="GJ2" s="759">
        <f>'ms 9'!AR92</f>
        <v>0</v>
      </c>
      <c r="GK2" s="759">
        <f>'ms 9'!AR97</f>
        <v>0</v>
      </c>
      <c r="GL2" s="759">
        <f>'ms 9'!AR102</f>
        <v>0</v>
      </c>
      <c r="GM2" s="759">
        <f>'ms 10'!AG21</f>
        <v>0</v>
      </c>
      <c r="GN2" s="759">
        <f>'ms 10'!BH21</f>
        <v>0</v>
      </c>
      <c r="GO2" s="759">
        <f>IF('ms 10'!H40&lt;&gt;"",1,IF('ms 10'!V40&lt;&gt;"",2,0))</f>
        <v>0</v>
      </c>
      <c r="GP2" s="759">
        <f>'ms 10'!CA48</f>
        <v>0</v>
      </c>
      <c r="GQ2" s="759">
        <f>'ms 10'!CA51</f>
        <v>0</v>
      </c>
      <c r="GR2" s="759">
        <f>'ms 10'!CA54</f>
        <v>0</v>
      </c>
      <c r="GS2" s="759">
        <f>'ms 10'!CA57</f>
        <v>0</v>
      </c>
      <c r="GT2" s="759">
        <f>'ms 10'!CA82</f>
        <v>0</v>
      </c>
      <c r="GU2" s="759">
        <f>'ms 10'!CA87</f>
        <v>0</v>
      </c>
      <c r="GV2" s="759">
        <f>IFERROR(_xlfn.IFS(
F2=1,94110,
F2=2,94120,
F2=3,94200,
F2=4,94910,
F2=5,94920,
F2=6,94930,
F2=7,94940,
F2=8,94950,
F2=9,94960,
F2=10,94970,
F2=11,94980,
F2=12,94990
),0)</f>
        <v>0</v>
      </c>
      <c r="GW2" s="759">
        <f>EO2+EP2</f>
        <v>0</v>
      </c>
      <c r="GX2" s="759">
        <f>GJ2+GK2</f>
        <v>0</v>
      </c>
      <c r="GY2" s="759">
        <f>ER2+ET2+EU2+EV2+EW2+EX2+EY2+EZ2+FA2+FB2+FC2+FD2+FE2+FF2+FG2+FH2+FI2+FJ2+FK2+FL2+FM2+FN2+FO2+FP2+FR2+FS2+FT2+FU2+FV2+FW2+FX2+FY2+FZ2+GA2+GB2+GE2+BQ2</f>
        <v>0</v>
      </c>
      <c r="GZ2" s="759">
        <f>ES2+EU2+EV2+EW2+EX2+EY2+EZ2+FA2+FB2+FC2+FD2+FE2+FF2+FG2+FH2+FI2+FJ2+FK2+FL2+FM2+FN2+FO2+FP2+FQ2+FS2+FT2+FU2+FV2+FW2+FX2+FY2+FZ2+GA2+GB2+GC2+GF2-(GN2-GM2)</f>
        <v>0</v>
      </c>
      <c r="HA2" s="759">
        <f>GY2-GZ2</f>
        <v>0</v>
      </c>
      <c r="HB2" s="759">
        <f>BM2</f>
        <v>0</v>
      </c>
      <c r="HC2" s="759">
        <f>BH2+BI2+BJ2</f>
        <v>0</v>
      </c>
      <c r="HD2" s="759">
        <f>BQ2</f>
        <v>0</v>
      </c>
      <c r="HE2" s="759">
        <f>DQ2</f>
        <v>0</v>
      </c>
      <c r="HF2" s="759" t="e">
        <f>GZ2/GY2</f>
        <v>#DIV/0!</v>
      </c>
      <c r="HG2" s="759" t="e">
        <f>HD2/HC2/12</f>
        <v>#DIV/0!</v>
      </c>
      <c r="HH2" s="759">
        <f>EX2</f>
        <v>0</v>
      </c>
      <c r="HI2" s="759">
        <f>EY2</f>
        <v>0</v>
      </c>
      <c r="HJ2" s="759">
        <f>EZ2</f>
        <v>0</v>
      </c>
      <c r="HK2" s="759" t="e">
        <f>(HD2/HA2)*100</f>
        <v>#DIV/0!</v>
      </c>
      <c r="HL2" s="759" t="e">
        <f>HD2/GZ2</f>
        <v>#DIV/0!</v>
      </c>
    </row>
  </sheetData>
  <conditionalFormatting sqref="AC1:AD1">
    <cfRule type="duplicateValues" dxfId="1" priority="5"/>
    <cfRule type="duplicateValues" dxfId="0" priority="6"/>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theme="9" tint="0.39991454817346722"/>
  </sheetPr>
  <dimension ref="B1:EJ109"/>
  <sheetViews>
    <sheetView showGridLines="0" view="pageBreakPreview" zoomScale="40" zoomScaleNormal="25" zoomScaleSheetLayoutView="40" workbookViewId="0">
      <selection activeCell="CZ94" sqref="CZ94"/>
    </sheetView>
  </sheetViews>
  <sheetFormatPr defaultColWidth="2.33203125" defaultRowHeight="15"/>
  <cols>
    <col min="1" max="1" width="2.33203125" style="1"/>
    <col min="2" max="2" width="3.88671875" style="1" customWidth="1"/>
    <col min="3" max="3" width="10.5546875" style="126" customWidth="1"/>
    <col min="4" max="82" width="3.88671875" style="1" customWidth="1"/>
    <col min="83" max="83" width="3" style="1" customWidth="1"/>
    <col min="84" max="222" width="2.33203125" style="1"/>
    <col min="223" max="223" width="3.88671875" style="1" customWidth="1"/>
    <col min="224" max="224" width="9.109375" style="1" customWidth="1"/>
    <col min="225" max="225" width="3.88671875" style="1" customWidth="1"/>
    <col min="226" max="229" width="1.33203125" style="1" customWidth="1"/>
    <col min="230" max="311" width="3.88671875" style="1" customWidth="1"/>
    <col min="312" max="478" width="2.33203125" style="1"/>
    <col min="479" max="479" width="3.88671875" style="1" customWidth="1"/>
    <col min="480" max="480" width="9.109375" style="1" customWidth="1"/>
    <col min="481" max="481" width="3.88671875" style="1" customWidth="1"/>
    <col min="482" max="485" width="1.33203125" style="1" customWidth="1"/>
    <col min="486" max="567" width="3.88671875" style="1" customWidth="1"/>
    <col min="568" max="734" width="2.33203125" style="1"/>
    <col min="735" max="735" width="3.88671875" style="1" customWidth="1"/>
    <col min="736" max="736" width="9.109375" style="1" customWidth="1"/>
    <col min="737" max="737" width="3.88671875" style="1" customWidth="1"/>
    <col min="738" max="741" width="1.33203125" style="1" customWidth="1"/>
    <col min="742" max="823" width="3.88671875" style="1" customWidth="1"/>
    <col min="824" max="990" width="2.33203125" style="1"/>
    <col min="991" max="991" width="3.88671875" style="1" customWidth="1"/>
    <col min="992" max="992" width="9.109375" style="1" customWidth="1"/>
    <col min="993" max="993" width="3.88671875" style="1" customWidth="1"/>
    <col min="994" max="997" width="1.33203125" style="1" customWidth="1"/>
    <col min="998" max="1079" width="3.88671875" style="1" customWidth="1"/>
    <col min="1080" max="1246" width="2.33203125" style="1"/>
    <col min="1247" max="1247" width="3.88671875" style="1" customWidth="1"/>
    <col min="1248" max="1248" width="9.109375" style="1" customWidth="1"/>
    <col min="1249" max="1249" width="3.88671875" style="1" customWidth="1"/>
    <col min="1250" max="1253" width="1.33203125" style="1" customWidth="1"/>
    <col min="1254" max="1335" width="3.88671875" style="1" customWidth="1"/>
    <col min="1336" max="1502" width="2.33203125" style="1"/>
    <col min="1503" max="1503" width="3.88671875" style="1" customWidth="1"/>
    <col min="1504" max="1504" width="9.109375" style="1" customWidth="1"/>
    <col min="1505" max="1505" width="3.88671875" style="1" customWidth="1"/>
    <col min="1506" max="1509" width="1.33203125" style="1" customWidth="1"/>
    <col min="1510" max="1591" width="3.88671875" style="1" customWidth="1"/>
    <col min="1592" max="1758" width="2.33203125" style="1"/>
    <col min="1759" max="1759" width="3.88671875" style="1" customWidth="1"/>
    <col min="1760" max="1760" width="9.109375" style="1" customWidth="1"/>
    <col min="1761" max="1761" width="3.88671875" style="1" customWidth="1"/>
    <col min="1762" max="1765" width="1.33203125" style="1" customWidth="1"/>
    <col min="1766" max="1847" width="3.88671875" style="1" customWidth="1"/>
    <col min="1848" max="2014" width="2.33203125" style="1"/>
    <col min="2015" max="2015" width="3.88671875" style="1" customWidth="1"/>
    <col min="2016" max="2016" width="9.109375" style="1" customWidth="1"/>
    <col min="2017" max="2017" width="3.88671875" style="1" customWidth="1"/>
    <col min="2018" max="2021" width="1.33203125" style="1" customWidth="1"/>
    <col min="2022" max="2103" width="3.88671875" style="1" customWidth="1"/>
    <col min="2104" max="2270" width="2.33203125" style="1"/>
    <col min="2271" max="2271" width="3.88671875" style="1" customWidth="1"/>
    <col min="2272" max="2272" width="9.109375" style="1" customWidth="1"/>
    <col min="2273" max="2273" width="3.88671875" style="1" customWidth="1"/>
    <col min="2274" max="2277" width="1.33203125" style="1" customWidth="1"/>
    <col min="2278" max="2359" width="3.88671875" style="1" customWidth="1"/>
    <col min="2360" max="2526" width="2.33203125" style="1"/>
    <col min="2527" max="2527" width="3.88671875" style="1" customWidth="1"/>
    <col min="2528" max="2528" width="9.109375" style="1" customWidth="1"/>
    <col min="2529" max="2529" width="3.88671875" style="1" customWidth="1"/>
    <col min="2530" max="2533" width="1.33203125" style="1" customWidth="1"/>
    <col min="2534" max="2615" width="3.88671875" style="1" customWidth="1"/>
    <col min="2616" max="2782" width="2.33203125" style="1"/>
    <col min="2783" max="2783" width="3.88671875" style="1" customWidth="1"/>
    <col min="2784" max="2784" width="9.109375" style="1" customWidth="1"/>
    <col min="2785" max="2785" width="3.88671875" style="1" customWidth="1"/>
    <col min="2786" max="2789" width="1.33203125" style="1" customWidth="1"/>
    <col min="2790" max="2871" width="3.88671875" style="1" customWidth="1"/>
    <col min="2872" max="3038" width="2.33203125" style="1"/>
    <col min="3039" max="3039" width="3.88671875" style="1" customWidth="1"/>
    <col min="3040" max="3040" width="9.109375" style="1" customWidth="1"/>
    <col min="3041" max="3041" width="3.88671875" style="1" customWidth="1"/>
    <col min="3042" max="3045" width="1.33203125" style="1" customWidth="1"/>
    <col min="3046" max="3127" width="3.88671875" style="1" customWidth="1"/>
    <col min="3128" max="3294" width="2.33203125" style="1"/>
    <col min="3295" max="3295" width="3.88671875" style="1" customWidth="1"/>
    <col min="3296" max="3296" width="9.109375" style="1" customWidth="1"/>
    <col min="3297" max="3297" width="3.88671875" style="1" customWidth="1"/>
    <col min="3298" max="3301" width="1.33203125" style="1" customWidth="1"/>
    <col min="3302" max="3383" width="3.88671875" style="1" customWidth="1"/>
    <col min="3384" max="3550" width="2.33203125" style="1"/>
    <col min="3551" max="3551" width="3.88671875" style="1" customWidth="1"/>
    <col min="3552" max="3552" width="9.109375" style="1" customWidth="1"/>
    <col min="3553" max="3553" width="3.88671875" style="1" customWidth="1"/>
    <col min="3554" max="3557" width="1.33203125" style="1" customWidth="1"/>
    <col min="3558" max="3639" width="3.88671875" style="1" customWidth="1"/>
    <col min="3640" max="3806" width="2.33203125" style="1"/>
    <col min="3807" max="3807" width="3.88671875" style="1" customWidth="1"/>
    <col min="3808" max="3808" width="9.109375" style="1" customWidth="1"/>
    <col min="3809" max="3809" width="3.88671875" style="1" customWidth="1"/>
    <col min="3810" max="3813" width="1.33203125" style="1" customWidth="1"/>
    <col min="3814" max="3895" width="3.88671875" style="1" customWidth="1"/>
    <col min="3896" max="4062" width="2.33203125" style="1"/>
    <col min="4063" max="4063" width="3.88671875" style="1" customWidth="1"/>
    <col min="4064" max="4064" width="9.109375" style="1" customWidth="1"/>
    <col min="4065" max="4065" width="3.88671875" style="1" customWidth="1"/>
    <col min="4066" max="4069" width="1.33203125" style="1" customWidth="1"/>
    <col min="4070" max="4151" width="3.88671875" style="1" customWidth="1"/>
    <col min="4152" max="4318" width="2.33203125" style="1"/>
    <col min="4319" max="4319" width="3.88671875" style="1" customWidth="1"/>
    <col min="4320" max="4320" width="9.109375" style="1" customWidth="1"/>
    <col min="4321" max="4321" width="3.88671875" style="1" customWidth="1"/>
    <col min="4322" max="4325" width="1.33203125" style="1" customWidth="1"/>
    <col min="4326" max="4407" width="3.88671875" style="1" customWidth="1"/>
    <col min="4408" max="4574" width="2.33203125" style="1"/>
    <col min="4575" max="4575" width="3.88671875" style="1" customWidth="1"/>
    <col min="4576" max="4576" width="9.109375" style="1" customWidth="1"/>
    <col min="4577" max="4577" width="3.88671875" style="1" customWidth="1"/>
    <col min="4578" max="4581" width="1.33203125" style="1" customWidth="1"/>
    <col min="4582" max="4663" width="3.88671875" style="1" customWidth="1"/>
    <col min="4664" max="4830" width="2.33203125" style="1"/>
    <col min="4831" max="4831" width="3.88671875" style="1" customWidth="1"/>
    <col min="4832" max="4832" width="9.109375" style="1" customWidth="1"/>
    <col min="4833" max="4833" width="3.88671875" style="1" customWidth="1"/>
    <col min="4834" max="4837" width="1.33203125" style="1" customWidth="1"/>
    <col min="4838" max="4919" width="3.88671875" style="1" customWidth="1"/>
    <col min="4920" max="5086" width="2.33203125" style="1"/>
    <col min="5087" max="5087" width="3.88671875" style="1" customWidth="1"/>
    <col min="5088" max="5088" width="9.109375" style="1" customWidth="1"/>
    <col min="5089" max="5089" width="3.88671875" style="1" customWidth="1"/>
    <col min="5090" max="5093" width="1.33203125" style="1" customWidth="1"/>
    <col min="5094" max="5175" width="3.88671875" style="1" customWidth="1"/>
    <col min="5176" max="5342" width="2.33203125" style="1"/>
    <col min="5343" max="5343" width="3.88671875" style="1" customWidth="1"/>
    <col min="5344" max="5344" width="9.109375" style="1" customWidth="1"/>
    <col min="5345" max="5345" width="3.88671875" style="1" customWidth="1"/>
    <col min="5346" max="5349" width="1.33203125" style="1" customWidth="1"/>
    <col min="5350" max="5431" width="3.88671875" style="1" customWidth="1"/>
    <col min="5432" max="5598" width="2.33203125" style="1"/>
    <col min="5599" max="5599" width="3.88671875" style="1" customWidth="1"/>
    <col min="5600" max="5600" width="9.109375" style="1" customWidth="1"/>
    <col min="5601" max="5601" width="3.88671875" style="1" customWidth="1"/>
    <col min="5602" max="5605" width="1.33203125" style="1" customWidth="1"/>
    <col min="5606" max="5687" width="3.88671875" style="1" customWidth="1"/>
    <col min="5688" max="5854" width="2.33203125" style="1"/>
    <col min="5855" max="5855" width="3.88671875" style="1" customWidth="1"/>
    <col min="5856" max="5856" width="9.109375" style="1" customWidth="1"/>
    <col min="5857" max="5857" width="3.88671875" style="1" customWidth="1"/>
    <col min="5858" max="5861" width="1.33203125" style="1" customWidth="1"/>
    <col min="5862" max="5943" width="3.88671875" style="1" customWidth="1"/>
    <col min="5944" max="6110" width="2.33203125" style="1"/>
    <col min="6111" max="6111" width="3.88671875" style="1" customWidth="1"/>
    <col min="6112" max="6112" width="9.109375" style="1" customWidth="1"/>
    <col min="6113" max="6113" width="3.88671875" style="1" customWidth="1"/>
    <col min="6114" max="6117" width="1.33203125" style="1" customWidth="1"/>
    <col min="6118" max="6199" width="3.88671875" style="1" customWidth="1"/>
    <col min="6200" max="6366" width="2.33203125" style="1"/>
    <col min="6367" max="6367" width="3.88671875" style="1" customWidth="1"/>
    <col min="6368" max="6368" width="9.109375" style="1" customWidth="1"/>
    <col min="6369" max="6369" width="3.88671875" style="1" customWidth="1"/>
    <col min="6370" max="6373" width="1.33203125" style="1" customWidth="1"/>
    <col min="6374" max="6455" width="3.88671875" style="1" customWidth="1"/>
    <col min="6456" max="6622" width="2.33203125" style="1"/>
    <col min="6623" max="6623" width="3.88671875" style="1" customWidth="1"/>
    <col min="6624" max="6624" width="9.109375" style="1" customWidth="1"/>
    <col min="6625" max="6625" width="3.88671875" style="1" customWidth="1"/>
    <col min="6626" max="6629" width="1.33203125" style="1" customWidth="1"/>
    <col min="6630" max="6711" width="3.88671875" style="1" customWidth="1"/>
    <col min="6712" max="6878" width="2.33203125" style="1"/>
    <col min="6879" max="6879" width="3.88671875" style="1" customWidth="1"/>
    <col min="6880" max="6880" width="9.109375" style="1" customWidth="1"/>
    <col min="6881" max="6881" width="3.88671875" style="1" customWidth="1"/>
    <col min="6882" max="6885" width="1.33203125" style="1" customWidth="1"/>
    <col min="6886" max="6967" width="3.88671875" style="1" customWidth="1"/>
    <col min="6968" max="7134" width="2.33203125" style="1"/>
    <col min="7135" max="7135" width="3.88671875" style="1" customWidth="1"/>
    <col min="7136" max="7136" width="9.109375" style="1" customWidth="1"/>
    <col min="7137" max="7137" width="3.88671875" style="1" customWidth="1"/>
    <col min="7138" max="7141" width="1.33203125" style="1" customWidth="1"/>
    <col min="7142" max="7223" width="3.88671875" style="1" customWidth="1"/>
    <col min="7224" max="7390" width="2.33203125" style="1"/>
    <col min="7391" max="7391" width="3.88671875" style="1" customWidth="1"/>
    <col min="7392" max="7392" width="9.109375" style="1" customWidth="1"/>
    <col min="7393" max="7393" width="3.88671875" style="1" customWidth="1"/>
    <col min="7394" max="7397" width="1.33203125" style="1" customWidth="1"/>
    <col min="7398" max="7479" width="3.88671875" style="1" customWidth="1"/>
    <col min="7480" max="7646" width="2.33203125" style="1"/>
    <col min="7647" max="7647" width="3.88671875" style="1" customWidth="1"/>
    <col min="7648" max="7648" width="9.109375" style="1" customWidth="1"/>
    <col min="7649" max="7649" width="3.88671875" style="1" customWidth="1"/>
    <col min="7650" max="7653" width="1.33203125" style="1" customWidth="1"/>
    <col min="7654" max="7735" width="3.88671875" style="1" customWidth="1"/>
    <col min="7736" max="7902" width="2.33203125" style="1"/>
    <col min="7903" max="7903" width="3.88671875" style="1" customWidth="1"/>
    <col min="7904" max="7904" width="9.109375" style="1" customWidth="1"/>
    <col min="7905" max="7905" width="3.88671875" style="1" customWidth="1"/>
    <col min="7906" max="7909" width="1.33203125" style="1" customWidth="1"/>
    <col min="7910" max="7991" width="3.88671875" style="1" customWidth="1"/>
    <col min="7992" max="8158" width="2.33203125" style="1"/>
    <col min="8159" max="8159" width="3.88671875" style="1" customWidth="1"/>
    <col min="8160" max="8160" width="9.109375" style="1" customWidth="1"/>
    <col min="8161" max="8161" width="3.88671875" style="1" customWidth="1"/>
    <col min="8162" max="8165" width="1.33203125" style="1" customWidth="1"/>
    <col min="8166" max="8247" width="3.88671875" style="1" customWidth="1"/>
    <col min="8248" max="8414" width="2.33203125" style="1"/>
    <col min="8415" max="8415" width="3.88671875" style="1" customWidth="1"/>
    <col min="8416" max="8416" width="9.109375" style="1" customWidth="1"/>
    <col min="8417" max="8417" width="3.88671875" style="1" customWidth="1"/>
    <col min="8418" max="8421" width="1.33203125" style="1" customWidth="1"/>
    <col min="8422" max="8503" width="3.88671875" style="1" customWidth="1"/>
    <col min="8504" max="8670" width="2.33203125" style="1"/>
    <col min="8671" max="8671" width="3.88671875" style="1" customWidth="1"/>
    <col min="8672" max="8672" width="9.109375" style="1" customWidth="1"/>
    <col min="8673" max="8673" width="3.88671875" style="1" customWidth="1"/>
    <col min="8674" max="8677" width="1.33203125" style="1" customWidth="1"/>
    <col min="8678" max="8759" width="3.88671875" style="1" customWidth="1"/>
    <col min="8760" max="8926" width="2.33203125" style="1"/>
    <col min="8927" max="8927" width="3.88671875" style="1" customWidth="1"/>
    <col min="8928" max="8928" width="9.109375" style="1" customWidth="1"/>
    <col min="8929" max="8929" width="3.88671875" style="1" customWidth="1"/>
    <col min="8930" max="8933" width="1.33203125" style="1" customWidth="1"/>
    <col min="8934" max="9015" width="3.88671875" style="1" customWidth="1"/>
    <col min="9016" max="9182" width="2.33203125" style="1"/>
    <col min="9183" max="9183" width="3.88671875" style="1" customWidth="1"/>
    <col min="9184" max="9184" width="9.109375" style="1" customWidth="1"/>
    <col min="9185" max="9185" width="3.88671875" style="1" customWidth="1"/>
    <col min="9186" max="9189" width="1.33203125" style="1" customWidth="1"/>
    <col min="9190" max="9271" width="3.88671875" style="1" customWidth="1"/>
    <col min="9272" max="9438" width="2.33203125" style="1"/>
    <col min="9439" max="9439" width="3.88671875" style="1" customWidth="1"/>
    <col min="9440" max="9440" width="9.109375" style="1" customWidth="1"/>
    <col min="9441" max="9441" width="3.88671875" style="1" customWidth="1"/>
    <col min="9442" max="9445" width="1.33203125" style="1" customWidth="1"/>
    <col min="9446" max="9527" width="3.88671875" style="1" customWidth="1"/>
    <col min="9528" max="9694" width="2.33203125" style="1"/>
    <col min="9695" max="9695" width="3.88671875" style="1" customWidth="1"/>
    <col min="9696" max="9696" width="9.109375" style="1" customWidth="1"/>
    <col min="9697" max="9697" width="3.88671875" style="1" customWidth="1"/>
    <col min="9698" max="9701" width="1.33203125" style="1" customWidth="1"/>
    <col min="9702" max="9783" width="3.88671875" style="1" customWidth="1"/>
    <col min="9784" max="9950" width="2.33203125" style="1"/>
    <col min="9951" max="9951" width="3.88671875" style="1" customWidth="1"/>
    <col min="9952" max="9952" width="9.109375" style="1" customWidth="1"/>
    <col min="9953" max="9953" width="3.88671875" style="1" customWidth="1"/>
    <col min="9954" max="9957" width="1.33203125" style="1" customWidth="1"/>
    <col min="9958" max="10039" width="3.88671875" style="1" customWidth="1"/>
    <col min="10040" max="10206" width="2.33203125" style="1"/>
    <col min="10207" max="10207" width="3.88671875" style="1" customWidth="1"/>
    <col min="10208" max="10208" width="9.109375" style="1" customWidth="1"/>
    <col min="10209" max="10209" width="3.88671875" style="1" customWidth="1"/>
    <col min="10210" max="10213" width="1.33203125" style="1" customWidth="1"/>
    <col min="10214" max="10295" width="3.88671875" style="1" customWidth="1"/>
    <col min="10296" max="10462" width="2.33203125" style="1"/>
    <col min="10463" max="10463" width="3.88671875" style="1" customWidth="1"/>
    <col min="10464" max="10464" width="9.109375" style="1" customWidth="1"/>
    <col min="10465" max="10465" width="3.88671875" style="1" customWidth="1"/>
    <col min="10466" max="10469" width="1.33203125" style="1" customWidth="1"/>
    <col min="10470" max="10551" width="3.88671875" style="1" customWidth="1"/>
    <col min="10552" max="10718" width="2.33203125" style="1"/>
    <col min="10719" max="10719" width="3.88671875" style="1" customWidth="1"/>
    <col min="10720" max="10720" width="9.109375" style="1" customWidth="1"/>
    <col min="10721" max="10721" width="3.88671875" style="1" customWidth="1"/>
    <col min="10722" max="10725" width="1.33203125" style="1" customWidth="1"/>
    <col min="10726" max="10807" width="3.88671875" style="1" customWidth="1"/>
    <col min="10808" max="10974" width="2.33203125" style="1"/>
    <col min="10975" max="10975" width="3.88671875" style="1" customWidth="1"/>
    <col min="10976" max="10976" width="9.109375" style="1" customWidth="1"/>
    <col min="10977" max="10977" width="3.88671875" style="1" customWidth="1"/>
    <col min="10978" max="10981" width="1.33203125" style="1" customWidth="1"/>
    <col min="10982" max="11063" width="3.88671875" style="1" customWidth="1"/>
    <col min="11064" max="11230" width="2.33203125" style="1"/>
    <col min="11231" max="11231" width="3.88671875" style="1" customWidth="1"/>
    <col min="11232" max="11232" width="9.109375" style="1" customWidth="1"/>
    <col min="11233" max="11233" width="3.88671875" style="1" customWidth="1"/>
    <col min="11234" max="11237" width="1.33203125" style="1" customWidth="1"/>
    <col min="11238" max="11319" width="3.88671875" style="1" customWidth="1"/>
    <col min="11320" max="11486" width="2.33203125" style="1"/>
    <col min="11487" max="11487" width="3.88671875" style="1" customWidth="1"/>
    <col min="11488" max="11488" width="9.109375" style="1" customWidth="1"/>
    <col min="11489" max="11489" width="3.88671875" style="1" customWidth="1"/>
    <col min="11490" max="11493" width="1.33203125" style="1" customWidth="1"/>
    <col min="11494" max="11575" width="3.88671875" style="1" customWidth="1"/>
    <col min="11576" max="11742" width="2.33203125" style="1"/>
    <col min="11743" max="11743" width="3.88671875" style="1" customWidth="1"/>
    <col min="11744" max="11744" width="9.109375" style="1" customWidth="1"/>
    <col min="11745" max="11745" width="3.88671875" style="1" customWidth="1"/>
    <col min="11746" max="11749" width="1.33203125" style="1" customWidth="1"/>
    <col min="11750" max="11831" width="3.88671875" style="1" customWidth="1"/>
    <col min="11832" max="11998" width="2.33203125" style="1"/>
    <col min="11999" max="11999" width="3.88671875" style="1" customWidth="1"/>
    <col min="12000" max="12000" width="9.109375" style="1" customWidth="1"/>
    <col min="12001" max="12001" width="3.88671875" style="1" customWidth="1"/>
    <col min="12002" max="12005" width="1.33203125" style="1" customWidth="1"/>
    <col min="12006" max="12087" width="3.88671875" style="1" customWidth="1"/>
    <col min="12088" max="12254" width="2.33203125" style="1"/>
    <col min="12255" max="12255" width="3.88671875" style="1" customWidth="1"/>
    <col min="12256" max="12256" width="9.109375" style="1" customWidth="1"/>
    <col min="12257" max="12257" width="3.88671875" style="1" customWidth="1"/>
    <col min="12258" max="12261" width="1.33203125" style="1" customWidth="1"/>
    <col min="12262" max="12343" width="3.88671875" style="1" customWidth="1"/>
    <col min="12344" max="12510" width="2.33203125" style="1"/>
    <col min="12511" max="12511" width="3.88671875" style="1" customWidth="1"/>
    <col min="12512" max="12512" width="9.109375" style="1" customWidth="1"/>
    <col min="12513" max="12513" width="3.88671875" style="1" customWidth="1"/>
    <col min="12514" max="12517" width="1.33203125" style="1" customWidth="1"/>
    <col min="12518" max="12599" width="3.88671875" style="1" customWidth="1"/>
    <col min="12600" max="12766" width="2.33203125" style="1"/>
    <col min="12767" max="12767" width="3.88671875" style="1" customWidth="1"/>
    <col min="12768" max="12768" width="9.109375" style="1" customWidth="1"/>
    <col min="12769" max="12769" width="3.88671875" style="1" customWidth="1"/>
    <col min="12770" max="12773" width="1.33203125" style="1" customWidth="1"/>
    <col min="12774" max="12855" width="3.88671875" style="1" customWidth="1"/>
    <col min="12856" max="13022" width="2.33203125" style="1"/>
    <col min="13023" max="13023" width="3.88671875" style="1" customWidth="1"/>
    <col min="13024" max="13024" width="9.109375" style="1" customWidth="1"/>
    <col min="13025" max="13025" width="3.88671875" style="1" customWidth="1"/>
    <col min="13026" max="13029" width="1.33203125" style="1" customWidth="1"/>
    <col min="13030" max="13111" width="3.88671875" style="1" customWidth="1"/>
    <col min="13112" max="13278" width="2.33203125" style="1"/>
    <col min="13279" max="13279" width="3.88671875" style="1" customWidth="1"/>
    <col min="13280" max="13280" width="9.109375" style="1" customWidth="1"/>
    <col min="13281" max="13281" width="3.88671875" style="1" customWidth="1"/>
    <col min="13282" max="13285" width="1.33203125" style="1" customWidth="1"/>
    <col min="13286" max="13367" width="3.88671875" style="1" customWidth="1"/>
    <col min="13368" max="13534" width="2.33203125" style="1"/>
    <col min="13535" max="13535" width="3.88671875" style="1" customWidth="1"/>
    <col min="13536" max="13536" width="9.109375" style="1" customWidth="1"/>
    <col min="13537" max="13537" width="3.88671875" style="1" customWidth="1"/>
    <col min="13538" max="13541" width="1.33203125" style="1" customWidth="1"/>
    <col min="13542" max="13623" width="3.88671875" style="1" customWidth="1"/>
    <col min="13624" max="13790" width="2.33203125" style="1"/>
    <col min="13791" max="13791" width="3.88671875" style="1" customWidth="1"/>
    <col min="13792" max="13792" width="9.109375" style="1" customWidth="1"/>
    <col min="13793" max="13793" width="3.88671875" style="1" customWidth="1"/>
    <col min="13794" max="13797" width="1.33203125" style="1" customWidth="1"/>
    <col min="13798" max="13879" width="3.88671875" style="1" customWidth="1"/>
    <col min="13880" max="14046" width="2.33203125" style="1"/>
    <col min="14047" max="14047" width="3.88671875" style="1" customWidth="1"/>
    <col min="14048" max="14048" width="9.109375" style="1" customWidth="1"/>
    <col min="14049" max="14049" width="3.88671875" style="1" customWidth="1"/>
    <col min="14050" max="14053" width="1.33203125" style="1" customWidth="1"/>
    <col min="14054" max="14135" width="3.88671875" style="1" customWidth="1"/>
    <col min="14136" max="14302" width="2.33203125" style="1"/>
    <col min="14303" max="14303" width="3.88671875" style="1" customWidth="1"/>
    <col min="14304" max="14304" width="9.109375" style="1" customWidth="1"/>
    <col min="14305" max="14305" width="3.88671875" style="1" customWidth="1"/>
    <col min="14306" max="14309" width="1.33203125" style="1" customWidth="1"/>
    <col min="14310" max="14391" width="3.88671875" style="1" customWidth="1"/>
    <col min="14392" max="14558" width="2.33203125" style="1"/>
    <col min="14559" max="14559" width="3.88671875" style="1" customWidth="1"/>
    <col min="14560" max="14560" width="9.109375" style="1" customWidth="1"/>
    <col min="14561" max="14561" width="3.88671875" style="1" customWidth="1"/>
    <col min="14562" max="14565" width="1.33203125" style="1" customWidth="1"/>
    <col min="14566" max="14647" width="3.88671875" style="1" customWidth="1"/>
    <col min="14648" max="14814" width="2.33203125" style="1"/>
    <col min="14815" max="14815" width="3.88671875" style="1" customWidth="1"/>
    <col min="14816" max="14816" width="9.109375" style="1" customWidth="1"/>
    <col min="14817" max="14817" width="3.88671875" style="1" customWidth="1"/>
    <col min="14818" max="14821" width="1.33203125" style="1" customWidth="1"/>
    <col min="14822" max="14903" width="3.88671875" style="1" customWidth="1"/>
    <col min="14904" max="15070" width="2.33203125" style="1"/>
    <col min="15071" max="15071" width="3.88671875" style="1" customWidth="1"/>
    <col min="15072" max="15072" width="9.109375" style="1" customWidth="1"/>
    <col min="15073" max="15073" width="3.88671875" style="1" customWidth="1"/>
    <col min="15074" max="15077" width="1.33203125" style="1" customWidth="1"/>
    <col min="15078" max="15159" width="3.88671875" style="1" customWidth="1"/>
    <col min="15160" max="15326" width="2.33203125" style="1"/>
    <col min="15327" max="15327" width="3.88671875" style="1" customWidth="1"/>
    <col min="15328" max="15328" width="9.109375" style="1" customWidth="1"/>
    <col min="15329" max="15329" width="3.88671875" style="1" customWidth="1"/>
    <col min="15330" max="15333" width="1.33203125" style="1" customWidth="1"/>
    <col min="15334" max="15415" width="3.88671875" style="1" customWidth="1"/>
    <col min="15416" max="15582" width="2.33203125" style="1"/>
    <col min="15583" max="15583" width="3.88671875" style="1" customWidth="1"/>
    <col min="15584" max="15584" width="9.109375" style="1" customWidth="1"/>
    <col min="15585" max="15585" width="3.88671875" style="1" customWidth="1"/>
    <col min="15586" max="15589" width="1.33203125" style="1" customWidth="1"/>
    <col min="15590" max="15671" width="3.88671875" style="1" customWidth="1"/>
    <col min="15672" max="15838" width="2.33203125" style="1"/>
    <col min="15839" max="15839" width="3.88671875" style="1" customWidth="1"/>
    <col min="15840" max="15840" width="9.109375" style="1" customWidth="1"/>
    <col min="15841" max="15841" width="3.88671875" style="1" customWidth="1"/>
    <col min="15842" max="15845" width="1.33203125" style="1" customWidth="1"/>
    <col min="15846" max="15927" width="3.88671875" style="1" customWidth="1"/>
    <col min="15928" max="16094" width="2.33203125" style="1"/>
    <col min="16095" max="16095" width="3.88671875" style="1" customWidth="1"/>
    <col min="16096" max="16096" width="9.109375" style="1" customWidth="1"/>
    <col min="16097" max="16097" width="3.88671875" style="1" customWidth="1"/>
    <col min="16098" max="16101" width="1.33203125" style="1" customWidth="1"/>
    <col min="16102" max="16183" width="3.88671875" style="1" customWidth="1"/>
    <col min="16184" max="16384" width="2.33203125" style="1"/>
  </cols>
  <sheetData>
    <row r="1" spans="2:85" ht="15.9" customHeight="1"/>
    <row r="2" spans="2:85" ht="15.9" customHeight="1"/>
    <row r="3" spans="2:85" ht="15.9" customHeight="1"/>
    <row r="4" spans="2:85" ht="15.9" customHeight="1">
      <c r="B4" s="127"/>
      <c r="C4" s="128"/>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row>
    <row r="5" spans="2:85" ht="15.9" customHeight="1">
      <c r="B5" s="127"/>
      <c r="C5" s="128"/>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row>
    <row r="6" spans="2:85" ht="15.9" customHeight="1">
      <c r="B6" s="127"/>
      <c r="C6" s="128"/>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row>
    <row r="7" spans="2:85" ht="42" customHeight="1">
      <c r="B7" s="149"/>
      <c r="C7" s="217"/>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246"/>
    </row>
    <row r="8" spans="2:85" ht="18.75" customHeight="1">
      <c r="B8" s="146"/>
      <c r="C8" s="130"/>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247"/>
    </row>
    <row r="9" spans="2:85" ht="39.9" customHeight="1">
      <c r="B9" s="146"/>
      <c r="C9" s="130"/>
      <c r="D9" s="129"/>
      <c r="E9" s="129"/>
      <c r="F9" s="129"/>
      <c r="G9" s="129"/>
      <c r="H9" s="129"/>
      <c r="I9" s="167" t="s">
        <v>352</v>
      </c>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247"/>
    </row>
    <row r="10" spans="2:85" ht="39.9" customHeight="1">
      <c r="B10" s="146"/>
      <c r="C10" s="130"/>
      <c r="D10" s="129"/>
      <c r="E10" s="129"/>
      <c r="F10" s="129"/>
      <c r="G10" s="129"/>
      <c r="H10" s="129"/>
      <c r="I10" s="165" t="s">
        <v>353</v>
      </c>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247"/>
    </row>
    <row r="11" spans="2:85" ht="30">
      <c r="B11" s="218"/>
      <c r="C11" s="219"/>
      <c r="D11" s="220"/>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c r="BZ11" s="221"/>
      <c r="CA11" s="221"/>
      <c r="CB11" s="221"/>
      <c r="CC11" s="22"/>
      <c r="CD11" s="248"/>
    </row>
    <row r="12" spans="2:85" ht="30">
      <c r="B12" s="222"/>
      <c r="C12" s="223">
        <v>5.24</v>
      </c>
      <c r="D12" s="224" t="s">
        <v>383</v>
      </c>
      <c r="E12" s="145"/>
      <c r="F12"/>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1105" t="s">
        <v>261</v>
      </c>
      <c r="AU12" s="1105"/>
      <c r="AV12" s="1105"/>
      <c r="AW12" s="1105"/>
      <c r="AX12" s="1105"/>
      <c r="AY12" s="1105"/>
      <c r="AZ12" s="1105"/>
      <c r="BA12" s="1105"/>
      <c r="BB12" s="1105"/>
      <c r="BC12" s="1105"/>
      <c r="BD12" s="1105"/>
      <c r="BE12" s="1105"/>
      <c r="BF12" s="1105"/>
      <c r="BG12" s="1105"/>
      <c r="BH12" s="1105"/>
      <c r="BI12" s="1105"/>
      <c r="BJ12" s="1105"/>
      <c r="BK12" s="1105"/>
      <c r="BL12" s="1105"/>
      <c r="BM12" s="1105"/>
      <c r="BN12" s="1105"/>
      <c r="BO12" s="1105"/>
      <c r="BP12" s="1105"/>
      <c r="BQ12" s="1105"/>
      <c r="BR12" s="1105"/>
      <c r="BS12" s="1105"/>
      <c r="BT12" s="1105"/>
      <c r="BU12" s="1105"/>
      <c r="BV12" s="1105"/>
      <c r="BW12" s="1105"/>
      <c r="BX12" s="1105"/>
      <c r="BY12" s="1105"/>
      <c r="BZ12" s="1105"/>
      <c r="CA12" s="1105"/>
      <c r="CB12" s="1105"/>
      <c r="CC12" s="221"/>
      <c r="CD12" s="249"/>
    </row>
    <row r="13" spans="2:85" ht="30" customHeight="1">
      <c r="B13" s="226"/>
      <c r="C13" s="227"/>
      <c r="D13" s="145" t="s">
        <v>384</v>
      </c>
      <c r="E13" s="145"/>
      <c r="F1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105" t="s">
        <v>262</v>
      </c>
      <c r="AU13" s="1105"/>
      <c r="AV13" s="1105"/>
      <c r="AW13" s="1105"/>
      <c r="AX13" s="1105"/>
      <c r="AY13" s="1105"/>
      <c r="AZ13" s="1105"/>
      <c r="BA13" s="1105"/>
      <c r="BB13" s="1105"/>
      <c r="BC13" s="1105"/>
      <c r="BD13" s="1105"/>
      <c r="BE13" s="1105"/>
      <c r="BF13" s="1105"/>
      <c r="BG13" s="1105"/>
      <c r="BH13" s="1105"/>
      <c r="BI13" s="1105"/>
      <c r="BJ13" s="1105"/>
      <c r="BK13" s="1105"/>
      <c r="BL13" s="1105"/>
      <c r="BM13" s="1105"/>
      <c r="BN13" s="1105"/>
      <c r="BO13" s="1105"/>
      <c r="BP13" s="1105"/>
      <c r="BQ13" s="1105"/>
      <c r="BR13" s="1105"/>
      <c r="BS13" s="1105"/>
      <c r="BT13" s="1105"/>
      <c r="BU13" s="1105"/>
      <c r="BV13" s="1105"/>
      <c r="BW13" s="1105"/>
      <c r="BX13" s="1105"/>
      <c r="BY13" s="1105"/>
      <c r="BZ13" s="1105"/>
      <c r="CA13" s="1105"/>
      <c r="CB13" s="245"/>
      <c r="CC13" s="225"/>
      <c r="CD13" s="250"/>
    </row>
    <row r="14" spans="2:85" ht="30" customHeight="1">
      <c r="B14" s="228"/>
      <c r="C14" s="229"/>
      <c r="F14"/>
      <c r="G14"/>
      <c r="H14"/>
      <c r="I14"/>
      <c r="J14"/>
      <c r="K14"/>
      <c r="L14"/>
      <c r="M14"/>
      <c r="N14"/>
      <c r="O14"/>
      <c r="P14"/>
      <c r="Q14"/>
      <c r="R14"/>
      <c r="S14"/>
      <c r="T14"/>
      <c r="U14"/>
      <c r="V14"/>
      <c r="W14"/>
      <c r="X14"/>
      <c r="Y14"/>
      <c r="Z14"/>
      <c r="AA14"/>
      <c r="AB14"/>
      <c r="AC14"/>
      <c r="AD14"/>
      <c r="AE14"/>
      <c r="AF14"/>
      <c r="AG14"/>
      <c r="AH14"/>
      <c r="AI14"/>
      <c r="AJ14"/>
      <c r="AK14" s="179"/>
      <c r="AL14" s="179"/>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X14" s="211"/>
      <c r="BY14" s="671" t="s">
        <v>331</v>
      </c>
      <c r="CC14" s="193"/>
      <c r="CD14" s="190"/>
      <c r="CE14" s="23"/>
      <c r="CF14" s="23"/>
      <c r="CG14" s="23"/>
    </row>
    <row r="15" spans="2:85" ht="30" customHeight="1">
      <c r="B15" s="230"/>
      <c r="C15" s="229"/>
      <c r="D15" s="231" t="s">
        <v>165</v>
      </c>
      <c r="F15" s="224" t="s">
        <v>238</v>
      </c>
      <c r="G15"/>
      <c r="H15"/>
      <c r="I15"/>
      <c r="J15"/>
      <c r="K15"/>
      <c r="L15"/>
      <c r="M15"/>
      <c r="N15"/>
      <c r="O15"/>
      <c r="P15"/>
      <c r="Q15"/>
      <c r="R15"/>
      <c r="S15"/>
      <c r="T15"/>
      <c r="U15"/>
      <c r="V15"/>
      <c r="W15"/>
      <c r="X15"/>
      <c r="Y15"/>
      <c r="Z15"/>
      <c r="AA15"/>
      <c r="AB15"/>
      <c r="AC15"/>
      <c r="AD15"/>
      <c r="AE15"/>
      <c r="AF15"/>
      <c r="AG15"/>
      <c r="AH15"/>
      <c r="AI15"/>
      <c r="AJ15"/>
      <c r="AK15" s="240"/>
      <c r="AL15" s="240"/>
      <c r="AM15" s="240"/>
      <c r="AN15" s="240"/>
      <c r="AO15" s="240"/>
      <c r="AP15" s="1088">
        <v>19</v>
      </c>
      <c r="AQ15" s="1088"/>
      <c r="AR15" s="1090"/>
      <c r="AS15" s="1091"/>
      <c r="AT15" s="1091"/>
      <c r="AU15" s="1091"/>
      <c r="AV15" s="1091"/>
      <c r="AW15" s="1091"/>
      <c r="AX15" s="1091"/>
      <c r="AY15" s="1091"/>
      <c r="AZ15" s="1091"/>
      <c r="BA15" s="1091"/>
      <c r="BB15" s="1091"/>
      <c r="BC15" s="1091"/>
      <c r="BD15" s="1091"/>
      <c r="BE15" s="1091"/>
      <c r="BF15" s="1091"/>
      <c r="BG15" s="1091"/>
      <c r="BH15" s="1091"/>
      <c r="BI15" s="1091"/>
      <c r="BJ15" s="1091"/>
      <c r="BK15" s="1091"/>
      <c r="BL15" s="1091"/>
      <c r="BM15" s="1091"/>
      <c r="BN15" s="1091"/>
      <c r="BO15" s="1091"/>
      <c r="BP15" s="1091"/>
      <c r="BQ15" s="1091"/>
      <c r="BR15" s="1091"/>
      <c r="BS15" s="1091"/>
      <c r="BT15" s="1091"/>
      <c r="BU15" s="1091"/>
      <c r="BV15" s="1091"/>
      <c r="BW15" s="1091"/>
      <c r="BX15" s="1091"/>
      <c r="BY15" s="1091"/>
      <c r="BZ15" s="1091"/>
      <c r="CA15" s="1092"/>
      <c r="CB15"/>
      <c r="CD15" s="51"/>
    </row>
    <row r="16" spans="2:85" ht="30" customHeight="1">
      <c r="B16" s="230"/>
      <c r="C16" s="223"/>
      <c r="D16" s="232"/>
      <c r="F16" s="145" t="s">
        <v>239</v>
      </c>
      <c r="G16"/>
      <c r="H16"/>
      <c r="I16"/>
      <c r="J16"/>
      <c r="K16"/>
      <c r="L16"/>
      <c r="M16"/>
      <c r="N16"/>
      <c r="O16"/>
      <c r="P16"/>
      <c r="Q16"/>
      <c r="R16"/>
      <c r="S16"/>
      <c r="T16"/>
      <c r="U16"/>
      <c r="V16"/>
      <c r="W16"/>
      <c r="X16"/>
      <c r="Y16"/>
      <c r="Z16"/>
      <c r="AA16"/>
      <c r="AB16"/>
      <c r="AC16"/>
      <c r="AD16"/>
      <c r="AE16"/>
      <c r="AF16"/>
      <c r="AG16"/>
      <c r="AH16"/>
      <c r="AI16"/>
      <c r="AJ16"/>
      <c r="AK16" s="240"/>
      <c r="AL16" s="240"/>
      <c r="AM16" s="240"/>
      <c r="AN16" s="240"/>
      <c r="AO16" s="240"/>
      <c r="AP16" s="1088"/>
      <c r="AQ16" s="1088"/>
      <c r="AR16" s="1093"/>
      <c r="AS16" s="924"/>
      <c r="AT16" s="924"/>
      <c r="AU16" s="924"/>
      <c r="AV16" s="924"/>
      <c r="AW16" s="924"/>
      <c r="AX16" s="924"/>
      <c r="AY16" s="924"/>
      <c r="AZ16" s="924"/>
      <c r="BA16" s="924"/>
      <c r="BB16" s="924"/>
      <c r="BC16" s="924"/>
      <c r="BD16" s="924"/>
      <c r="BE16" s="924"/>
      <c r="BF16" s="924"/>
      <c r="BG16" s="924"/>
      <c r="BH16" s="924"/>
      <c r="BI16" s="924"/>
      <c r="BJ16" s="924"/>
      <c r="BK16" s="924"/>
      <c r="BL16" s="924"/>
      <c r="BM16" s="924"/>
      <c r="BN16" s="924"/>
      <c r="BO16" s="924"/>
      <c r="BP16" s="924"/>
      <c r="BQ16" s="924"/>
      <c r="BR16" s="924"/>
      <c r="BS16" s="924"/>
      <c r="BT16" s="924"/>
      <c r="BU16" s="924"/>
      <c r="BV16" s="924"/>
      <c r="BW16" s="924"/>
      <c r="BX16" s="924"/>
      <c r="BY16" s="924"/>
      <c r="BZ16" s="924"/>
      <c r="CA16" s="1094"/>
      <c r="CB16"/>
      <c r="CD16" s="51"/>
    </row>
    <row r="17" spans="2:82" ht="30" customHeight="1">
      <c r="B17" s="230"/>
      <c r="C17" s="223"/>
      <c r="D17" s="232"/>
      <c r="F17" s="145"/>
      <c r="G17"/>
      <c r="H17"/>
      <c r="I17"/>
      <c r="J17"/>
      <c r="K17"/>
      <c r="L17"/>
      <c r="M17"/>
      <c r="N17"/>
      <c r="O17"/>
      <c r="P17"/>
      <c r="Q17"/>
      <c r="R17"/>
      <c r="S17"/>
      <c r="T17"/>
      <c r="U17"/>
      <c r="V17"/>
      <c r="W17"/>
      <c r="X17"/>
      <c r="Y17"/>
      <c r="Z17"/>
      <c r="AA17"/>
      <c r="AB17"/>
      <c r="AC17"/>
      <c r="AD17"/>
      <c r="AE17"/>
      <c r="AF17"/>
      <c r="AG17"/>
      <c r="AH17"/>
      <c r="AI17"/>
      <c r="AJ17"/>
      <c r="AK17" s="240"/>
      <c r="AL17" s="240"/>
      <c r="AM17" s="240"/>
      <c r="AN17" s="240"/>
      <c r="AO17" s="240"/>
      <c r="AP17" s="162"/>
      <c r="AQ17" s="162"/>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c r="BV17" s="244"/>
      <c r="BW17" s="244"/>
      <c r="BX17" s="244"/>
      <c r="BY17" s="244"/>
      <c r="BZ17" s="244"/>
      <c r="CA17" s="244"/>
      <c r="CB17"/>
      <c r="CD17" s="51"/>
    </row>
    <row r="18" spans="2:82" ht="30" customHeight="1">
      <c r="B18" s="230"/>
      <c r="C18" s="223"/>
      <c r="D18" s="180" t="s">
        <v>167</v>
      </c>
      <c r="E18" s="224"/>
      <c r="F18" s="180" t="s">
        <v>249</v>
      </c>
      <c r="G18"/>
      <c r="H18"/>
      <c r="I18"/>
      <c r="J18"/>
      <c r="K18"/>
      <c r="L18"/>
      <c r="M18"/>
      <c r="N18"/>
      <c r="O18"/>
      <c r="P18"/>
      <c r="Q18"/>
      <c r="R18"/>
      <c r="S18"/>
      <c r="T18"/>
      <c r="U18"/>
      <c r="V18"/>
      <c r="W18"/>
      <c r="X18"/>
      <c r="Y18"/>
      <c r="Z18"/>
      <c r="AA18"/>
      <c r="AB18"/>
      <c r="AC18"/>
      <c r="AD18"/>
      <c r="AE18"/>
      <c r="AF18"/>
      <c r="AG18"/>
      <c r="AH18"/>
      <c r="AI18"/>
      <c r="AJ18"/>
      <c r="AK18" s="179"/>
      <c r="AL18" s="179"/>
      <c r="AM18" s="179"/>
      <c r="AN18" s="177"/>
      <c r="AO18" s="177"/>
      <c r="AP18" s="1088">
        <v>21</v>
      </c>
      <c r="AQ18" s="1088"/>
      <c r="AR18" s="1090"/>
      <c r="AS18" s="1091"/>
      <c r="AT18" s="1091"/>
      <c r="AU18" s="1091"/>
      <c r="AV18" s="1091"/>
      <c r="AW18" s="1091"/>
      <c r="AX18" s="1091"/>
      <c r="AY18" s="1091"/>
      <c r="AZ18" s="1091"/>
      <c r="BA18" s="1091"/>
      <c r="BB18" s="1091"/>
      <c r="BC18" s="1091"/>
      <c r="BD18" s="1091"/>
      <c r="BE18" s="1091"/>
      <c r="BF18" s="1091"/>
      <c r="BG18" s="1091"/>
      <c r="BH18" s="1091"/>
      <c r="BI18" s="1091"/>
      <c r="BJ18" s="1091"/>
      <c r="BK18" s="1091"/>
      <c r="BL18" s="1091"/>
      <c r="BM18" s="1091"/>
      <c r="BN18" s="1091"/>
      <c r="BO18" s="1091"/>
      <c r="BP18" s="1091"/>
      <c r="BQ18" s="1091"/>
      <c r="BR18" s="1091"/>
      <c r="BS18" s="1091"/>
      <c r="BT18" s="1091"/>
      <c r="BU18" s="1091"/>
      <c r="BV18" s="1091"/>
      <c r="BW18" s="1091"/>
      <c r="BX18" s="1091"/>
      <c r="BY18" s="1091"/>
      <c r="BZ18" s="1091"/>
      <c r="CA18" s="1092"/>
      <c r="CB18"/>
      <c r="CD18" s="51"/>
    </row>
    <row r="19" spans="2:82" ht="30" customHeight="1">
      <c r="B19" s="230"/>
      <c r="C19" s="223"/>
      <c r="D19" s="142"/>
      <c r="E19" s="145"/>
      <c r="F19" s="142" t="s">
        <v>251</v>
      </c>
      <c r="G19"/>
      <c r="H19"/>
      <c r="I19"/>
      <c r="J19"/>
      <c r="K19"/>
      <c r="L19"/>
      <c r="M19"/>
      <c r="N19"/>
      <c r="O19"/>
      <c r="P19"/>
      <c r="Q19"/>
      <c r="R19"/>
      <c r="S19"/>
      <c r="T19"/>
      <c r="U19"/>
      <c r="V19"/>
      <c r="W19"/>
      <c r="X19"/>
      <c r="Y19"/>
      <c r="Z19"/>
      <c r="AA19"/>
      <c r="AB19"/>
      <c r="AC19"/>
      <c r="AD19"/>
      <c r="AE19"/>
      <c r="AF19"/>
      <c r="AG19"/>
      <c r="AH19"/>
      <c r="AI19"/>
      <c r="AJ19"/>
      <c r="AP19" s="1088"/>
      <c r="AQ19" s="1088"/>
      <c r="AR19" s="1093"/>
      <c r="AS19" s="924"/>
      <c r="AT19" s="924"/>
      <c r="AU19" s="924"/>
      <c r="AV19" s="924"/>
      <c r="AW19" s="924"/>
      <c r="AX19" s="924"/>
      <c r="AY19" s="924"/>
      <c r="AZ19" s="924"/>
      <c r="BA19" s="924"/>
      <c r="BB19" s="924"/>
      <c r="BC19" s="924"/>
      <c r="BD19" s="924"/>
      <c r="BE19" s="924"/>
      <c r="BF19" s="924"/>
      <c r="BG19" s="924"/>
      <c r="BH19" s="924"/>
      <c r="BI19" s="924"/>
      <c r="BJ19" s="924"/>
      <c r="BK19" s="924"/>
      <c r="BL19" s="924"/>
      <c r="BM19" s="924"/>
      <c r="BN19" s="924"/>
      <c r="BO19" s="924"/>
      <c r="BP19" s="924"/>
      <c r="BQ19" s="924"/>
      <c r="BR19" s="924"/>
      <c r="BS19" s="924"/>
      <c r="BT19" s="924"/>
      <c r="BU19" s="924"/>
      <c r="BV19" s="924"/>
      <c r="BW19" s="924"/>
      <c r="BX19" s="924"/>
      <c r="BY19" s="924"/>
      <c r="BZ19" s="924"/>
      <c r="CA19" s="1094"/>
      <c r="CB19"/>
      <c r="CD19" s="51"/>
    </row>
    <row r="20" spans="2:82" ht="30" customHeight="1">
      <c r="B20" s="230"/>
      <c r="C20" s="223"/>
      <c r="D20" s="142"/>
      <c r="E20" s="145"/>
      <c r="F20" s="142"/>
      <c r="G20"/>
      <c r="H20"/>
      <c r="I20"/>
      <c r="J20"/>
      <c r="K20"/>
      <c r="L20"/>
      <c r="M20"/>
      <c r="N20"/>
      <c r="O20"/>
      <c r="P20"/>
      <c r="Q20"/>
      <c r="R20"/>
      <c r="S20"/>
      <c r="T20"/>
      <c r="U20"/>
      <c r="V20"/>
      <c r="W20"/>
      <c r="X20"/>
      <c r="Y20"/>
      <c r="Z20"/>
      <c r="AA20"/>
      <c r="AB20"/>
      <c r="AC20"/>
      <c r="AD20"/>
      <c r="AE20"/>
      <c r="AF20"/>
      <c r="AG20"/>
      <c r="AH20"/>
      <c r="AI20"/>
      <c r="AJ20"/>
      <c r="AP20" s="162"/>
      <c r="AQ20" s="162"/>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3"/>
      <c r="BY20" s="243"/>
      <c r="BZ20" s="244"/>
      <c r="CA20" s="244"/>
      <c r="CB20"/>
      <c r="CD20" s="51"/>
    </row>
    <row r="21" spans="2:82" ht="30" customHeight="1">
      <c r="B21" s="230"/>
      <c r="C21" s="223"/>
      <c r="D21" s="231" t="s">
        <v>168</v>
      </c>
      <c r="F21" s="224" t="s">
        <v>242</v>
      </c>
      <c r="G21"/>
      <c r="H21"/>
      <c r="I21"/>
      <c r="J21"/>
      <c r="K21"/>
      <c r="L21"/>
      <c r="M21"/>
      <c r="N21"/>
      <c r="O21"/>
      <c r="P21"/>
      <c r="Q21"/>
      <c r="R21"/>
      <c r="S21"/>
      <c r="T21"/>
      <c r="U21"/>
      <c r="V21"/>
      <c r="W21"/>
      <c r="X21"/>
      <c r="Y21"/>
      <c r="Z21"/>
      <c r="AA21"/>
      <c r="AB21"/>
      <c r="AC21"/>
      <c r="AD21"/>
      <c r="AE21"/>
      <c r="AF21"/>
      <c r="AG21"/>
      <c r="AH21"/>
      <c r="AI21"/>
      <c r="AJ21"/>
      <c r="AK21"/>
      <c r="AL21"/>
      <c r="AM21"/>
      <c r="AN21"/>
      <c r="AO21"/>
      <c r="AP21" s="1088">
        <v>22</v>
      </c>
      <c r="AQ21" s="1088"/>
      <c r="AR21" s="1090"/>
      <c r="AS21" s="1091"/>
      <c r="AT21" s="1091"/>
      <c r="AU21" s="1091"/>
      <c r="AV21" s="1091"/>
      <c r="AW21" s="1091"/>
      <c r="AX21" s="1091"/>
      <c r="AY21" s="1091"/>
      <c r="AZ21" s="1091"/>
      <c r="BA21" s="1091"/>
      <c r="BB21" s="1091"/>
      <c r="BC21" s="1091"/>
      <c r="BD21" s="1091"/>
      <c r="BE21" s="1091"/>
      <c r="BF21" s="1091"/>
      <c r="BG21" s="1091"/>
      <c r="BH21" s="1091"/>
      <c r="BI21" s="1091"/>
      <c r="BJ21" s="1091"/>
      <c r="BK21" s="1091"/>
      <c r="BL21" s="1091"/>
      <c r="BM21" s="1091"/>
      <c r="BN21" s="1091"/>
      <c r="BO21" s="1091"/>
      <c r="BP21" s="1091"/>
      <c r="BQ21" s="1091"/>
      <c r="BR21" s="1091"/>
      <c r="BS21" s="1091"/>
      <c r="BT21" s="1091"/>
      <c r="BU21" s="1091"/>
      <c r="BV21" s="1091"/>
      <c r="BW21" s="1091"/>
      <c r="BX21" s="1091"/>
      <c r="BY21" s="1091"/>
      <c r="BZ21" s="1091"/>
      <c r="CA21" s="1092"/>
      <c r="CB21"/>
      <c r="CD21" s="51"/>
    </row>
    <row r="22" spans="2:82" ht="30" customHeight="1">
      <c r="B22" s="230"/>
      <c r="C22" s="223"/>
      <c r="D22" s="231"/>
      <c r="F22" s="145" t="s">
        <v>243</v>
      </c>
      <c r="G22"/>
      <c r="H22"/>
      <c r="I22"/>
      <c r="J22"/>
      <c r="K22"/>
      <c r="L22"/>
      <c r="M22"/>
      <c r="N22"/>
      <c r="O22"/>
      <c r="P22"/>
      <c r="Q22"/>
      <c r="R22"/>
      <c r="S22"/>
      <c r="T22"/>
      <c r="U22"/>
      <c r="V22"/>
      <c r="W22"/>
      <c r="X22"/>
      <c r="Y22"/>
      <c r="Z22"/>
      <c r="AA22"/>
      <c r="AB22"/>
      <c r="AC22"/>
      <c r="AD22"/>
      <c r="AE22"/>
      <c r="AF22"/>
      <c r="AG22"/>
      <c r="AH22"/>
      <c r="AI22"/>
      <c r="AJ22"/>
      <c r="AK22"/>
      <c r="AL22"/>
      <c r="AM22"/>
      <c r="AN22"/>
      <c r="AO22"/>
      <c r="AP22" s="1088"/>
      <c r="AQ22" s="1088"/>
      <c r="AR22" s="1093"/>
      <c r="AS22" s="924"/>
      <c r="AT22" s="924"/>
      <c r="AU22" s="924"/>
      <c r="AV22" s="924"/>
      <c r="AW22" s="924"/>
      <c r="AX22" s="924"/>
      <c r="AY22" s="924"/>
      <c r="AZ22" s="924"/>
      <c r="BA22" s="924"/>
      <c r="BB22" s="924"/>
      <c r="BC22" s="924"/>
      <c r="BD22" s="924"/>
      <c r="BE22" s="924"/>
      <c r="BF22" s="924"/>
      <c r="BG22" s="924"/>
      <c r="BH22" s="924"/>
      <c r="BI22" s="924"/>
      <c r="BJ22" s="924"/>
      <c r="BK22" s="924"/>
      <c r="BL22" s="924"/>
      <c r="BM22" s="924"/>
      <c r="BN22" s="924"/>
      <c r="BO22" s="924"/>
      <c r="BP22" s="924"/>
      <c r="BQ22" s="924"/>
      <c r="BR22" s="924"/>
      <c r="BS22" s="924"/>
      <c r="BT22" s="924"/>
      <c r="BU22" s="924"/>
      <c r="BV22" s="924"/>
      <c r="BW22" s="924"/>
      <c r="BX22" s="924"/>
      <c r="BY22" s="924"/>
      <c r="BZ22" s="924"/>
      <c r="CA22" s="1094"/>
      <c r="CB22"/>
      <c r="CD22" s="51"/>
    </row>
    <row r="23" spans="2:82" ht="16.5" customHeight="1">
      <c r="B23" s="230"/>
      <c r="C23" s="223"/>
      <c r="D23" s="142"/>
      <c r="E23" s="145"/>
      <c r="F23" s="142"/>
      <c r="G23"/>
      <c r="H23"/>
      <c r="I23"/>
      <c r="J23"/>
      <c r="K23"/>
      <c r="L23"/>
      <c r="M23"/>
      <c r="N23"/>
      <c r="O23"/>
      <c r="P23"/>
      <c r="Q23"/>
      <c r="R23"/>
      <c r="S23"/>
      <c r="T23"/>
      <c r="U23"/>
      <c r="V23"/>
      <c r="W23"/>
      <c r="X23"/>
      <c r="Y23"/>
      <c r="Z23"/>
      <c r="AA23"/>
      <c r="AB23"/>
      <c r="AC23"/>
      <c r="AD23"/>
      <c r="AE23"/>
      <c r="AF23"/>
      <c r="AG23"/>
      <c r="AH23"/>
      <c r="AI23"/>
      <c r="AJ23"/>
      <c r="AP23" s="162"/>
      <c r="AQ23" s="162"/>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c r="CD23" s="51"/>
    </row>
    <row r="24" spans="2:82" ht="24" customHeight="1">
      <c r="B24" s="230"/>
      <c r="C24" s="223"/>
      <c r="F24"/>
      <c r="G24"/>
      <c r="H24"/>
      <c r="I24"/>
      <c r="J24"/>
      <c r="K24"/>
      <c r="L24"/>
      <c r="M24"/>
      <c r="N24"/>
      <c r="O24"/>
      <c r="P24"/>
      <c r="Q24"/>
      <c r="R24"/>
      <c r="S24"/>
      <c r="T24"/>
      <c r="U24"/>
      <c r="V24"/>
      <c r="W24"/>
      <c r="X24"/>
      <c r="Y24"/>
      <c r="Z24"/>
      <c r="AA24"/>
      <c r="AB24"/>
      <c r="AC24"/>
      <c r="AD24"/>
      <c r="AE24"/>
      <c r="AF24"/>
      <c r="AG24"/>
      <c r="AH24"/>
      <c r="AI24"/>
      <c r="AJ24"/>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X24" s="211"/>
      <c r="BY24" s="671" t="s">
        <v>359</v>
      </c>
      <c r="CB24"/>
      <c r="CD24" s="51"/>
    </row>
    <row r="25" spans="2:82" ht="30" customHeight="1">
      <c r="B25" s="230"/>
      <c r="C25" s="223"/>
      <c r="D25" s="180" t="s">
        <v>385</v>
      </c>
      <c r="E25" s="224"/>
      <c r="F25" s="180" t="s">
        <v>386</v>
      </c>
      <c r="G25"/>
      <c r="H25"/>
      <c r="I25"/>
      <c r="J25"/>
      <c r="K25"/>
      <c r="L25"/>
      <c r="M25"/>
      <c r="N25"/>
      <c r="O25"/>
      <c r="P25"/>
      <c r="Q25"/>
      <c r="R25"/>
      <c r="S25"/>
      <c r="T25"/>
      <c r="U25"/>
      <c r="V25"/>
      <c r="W25"/>
      <c r="X25"/>
      <c r="Y25"/>
      <c r="Z25"/>
      <c r="AA25"/>
      <c r="AB25"/>
      <c r="AC25"/>
      <c r="AD25"/>
      <c r="AE25"/>
      <c r="AF25"/>
      <c r="AG25"/>
      <c r="AH25"/>
      <c r="AI25"/>
      <c r="AJ25"/>
      <c r="AK25" s="179"/>
      <c r="AL25" s="179"/>
      <c r="AM25" s="179"/>
      <c r="AN25" s="177"/>
      <c r="AO25" s="177"/>
      <c r="AP25" s="1088">
        <v>18</v>
      </c>
      <c r="AQ25" s="1088"/>
      <c r="AR25" s="1090"/>
      <c r="AS25" s="1091"/>
      <c r="AT25" s="1091"/>
      <c r="AU25" s="1091"/>
      <c r="AV25" s="1091"/>
      <c r="AW25" s="1091"/>
      <c r="AX25" s="1091"/>
      <c r="AY25" s="1091"/>
      <c r="AZ25" s="1091"/>
      <c r="BA25" s="1091"/>
      <c r="BB25" s="1091"/>
      <c r="BC25" s="1091"/>
      <c r="BD25" s="1091"/>
      <c r="BE25" s="1091"/>
      <c r="BF25" s="1091"/>
      <c r="BG25" s="1091"/>
      <c r="BH25" s="1091"/>
      <c r="BI25" s="1091"/>
      <c r="BJ25" s="1091"/>
      <c r="BK25" s="1091"/>
      <c r="BL25" s="1091"/>
      <c r="BM25" s="1091"/>
      <c r="BN25" s="1091"/>
      <c r="BO25" s="1091"/>
      <c r="BP25" s="1091"/>
      <c r="BQ25" s="1091"/>
      <c r="BR25" s="1091"/>
      <c r="BS25" s="1091"/>
      <c r="BT25" s="1091"/>
      <c r="BU25" s="1091"/>
      <c r="BV25" s="1091"/>
      <c r="BW25" s="1091"/>
      <c r="BX25" s="1091"/>
      <c r="BY25" s="1091"/>
      <c r="BZ25" s="1091"/>
      <c r="CA25" s="1092"/>
      <c r="CB25"/>
      <c r="CD25" s="51"/>
    </row>
    <row r="26" spans="2:82" ht="30" customHeight="1">
      <c r="B26" s="230"/>
      <c r="C26" s="223"/>
      <c r="D26" s="142"/>
      <c r="E26" s="145"/>
      <c r="F26" s="142" t="s">
        <v>387</v>
      </c>
      <c r="G26"/>
      <c r="H26"/>
      <c r="I26"/>
      <c r="J26"/>
      <c r="K26"/>
      <c r="L26"/>
      <c r="M26"/>
      <c r="N26"/>
      <c r="O26"/>
      <c r="P26"/>
      <c r="Q26"/>
      <c r="R26"/>
      <c r="S26"/>
      <c r="T26"/>
      <c r="U26"/>
      <c r="V26"/>
      <c r="W26"/>
      <c r="X26"/>
      <c r="Y26"/>
      <c r="Z26"/>
      <c r="AA26"/>
      <c r="AB26"/>
      <c r="AC26"/>
      <c r="AD26"/>
      <c r="AE26"/>
      <c r="AF26"/>
      <c r="AG26"/>
      <c r="AH26"/>
      <c r="AI26"/>
      <c r="AJ26"/>
      <c r="AP26" s="1088"/>
      <c r="AQ26" s="1088"/>
      <c r="AR26" s="1093"/>
      <c r="AS26" s="924"/>
      <c r="AT26" s="924"/>
      <c r="AU26" s="924"/>
      <c r="AV26" s="924"/>
      <c r="AW26" s="924"/>
      <c r="AX26" s="924"/>
      <c r="AY26" s="924"/>
      <c r="AZ26" s="924"/>
      <c r="BA26" s="924"/>
      <c r="BB26" s="924"/>
      <c r="BC26" s="924"/>
      <c r="BD26" s="924"/>
      <c r="BE26" s="924"/>
      <c r="BF26" s="924"/>
      <c r="BG26" s="924"/>
      <c r="BH26" s="924"/>
      <c r="BI26" s="924"/>
      <c r="BJ26" s="924"/>
      <c r="BK26" s="924"/>
      <c r="BL26" s="924"/>
      <c r="BM26" s="924"/>
      <c r="BN26" s="924"/>
      <c r="BO26" s="924"/>
      <c r="BP26" s="924"/>
      <c r="BQ26" s="924"/>
      <c r="BR26" s="924"/>
      <c r="BS26" s="924"/>
      <c r="BT26" s="924"/>
      <c r="BU26" s="924"/>
      <c r="BV26" s="924"/>
      <c r="BW26" s="924"/>
      <c r="BX26" s="924"/>
      <c r="BY26" s="924"/>
      <c r="BZ26" s="924"/>
      <c r="CA26" s="1094"/>
      <c r="CB26"/>
      <c r="CD26" s="51"/>
    </row>
    <row r="27" spans="2:82" ht="30" customHeight="1">
      <c r="B27" s="230"/>
      <c r="C27" s="223"/>
      <c r="D27" s="142"/>
      <c r="E27" s="145"/>
      <c r="F27" s="142"/>
      <c r="G27"/>
      <c r="H27"/>
      <c r="I27"/>
      <c r="J27"/>
      <c r="K27"/>
      <c r="L27"/>
      <c r="M27"/>
      <c r="N27"/>
      <c r="O27"/>
      <c r="P27"/>
      <c r="Q27"/>
      <c r="R27"/>
      <c r="S27"/>
      <c r="T27"/>
      <c r="U27"/>
      <c r="V27"/>
      <c r="W27"/>
      <c r="X27"/>
      <c r="Y27"/>
      <c r="Z27"/>
      <c r="AA27"/>
      <c r="AB27"/>
      <c r="AC27"/>
      <c r="AD27"/>
      <c r="AE27"/>
      <c r="AF27"/>
      <c r="AG27"/>
      <c r="AH27"/>
      <c r="AI27"/>
      <c r="AJ27"/>
      <c r="AP27" s="162"/>
      <c r="AQ27" s="162"/>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c r="CD27" s="51"/>
    </row>
    <row r="28" spans="2:82" ht="30" customHeight="1">
      <c r="B28" s="230"/>
      <c r="C28" s="223"/>
      <c r="D28" s="231" t="s">
        <v>388</v>
      </c>
      <c r="F28" s="224" t="s">
        <v>389</v>
      </c>
      <c r="G28"/>
      <c r="H28"/>
      <c r="I28"/>
      <c r="J28"/>
      <c r="K28"/>
      <c r="L28"/>
      <c r="M28"/>
      <c r="N28"/>
      <c r="O28"/>
      <c r="P28"/>
      <c r="Q28"/>
      <c r="R28"/>
      <c r="S28"/>
      <c r="T28"/>
      <c r="U28"/>
      <c r="V28"/>
      <c r="W28"/>
      <c r="X28"/>
      <c r="Y28"/>
      <c r="Z28"/>
      <c r="AA28"/>
      <c r="AB28"/>
      <c r="AC28"/>
      <c r="AD28"/>
      <c r="AE28"/>
      <c r="AF28"/>
      <c r="AG28"/>
      <c r="AH28"/>
      <c r="AI28"/>
      <c r="AJ28"/>
      <c r="AK28" s="240"/>
      <c r="AL28" s="240"/>
      <c r="AM28" s="240"/>
      <c r="AN28" s="240"/>
      <c r="AO28" s="240"/>
      <c r="AP28" s="1088">
        <v>19</v>
      </c>
      <c r="AQ28" s="1088"/>
      <c r="AR28" s="1090"/>
      <c r="AS28" s="1091"/>
      <c r="AT28" s="1091"/>
      <c r="AU28" s="1091"/>
      <c r="AV28" s="1091"/>
      <c r="AW28" s="1091"/>
      <c r="AX28" s="1091"/>
      <c r="AY28" s="1091"/>
      <c r="AZ28" s="1091"/>
      <c r="BA28" s="1091"/>
      <c r="BB28" s="1091"/>
      <c r="BC28" s="1091"/>
      <c r="BD28" s="1091"/>
      <c r="BE28" s="1091"/>
      <c r="BF28" s="1091"/>
      <c r="BG28" s="1091"/>
      <c r="BH28" s="1091"/>
      <c r="BI28" s="1091"/>
      <c r="BJ28" s="1091"/>
      <c r="BK28" s="1091"/>
      <c r="BL28" s="1091"/>
      <c r="BM28" s="1091"/>
      <c r="BN28" s="1091"/>
      <c r="BO28" s="1091"/>
      <c r="BP28" s="1091"/>
      <c r="BQ28" s="1091"/>
      <c r="BR28" s="1091"/>
      <c r="BS28" s="1091"/>
      <c r="BT28" s="1091"/>
      <c r="BU28" s="1091"/>
      <c r="BV28" s="1091"/>
      <c r="BW28" s="1091"/>
      <c r="BX28" s="1091"/>
      <c r="BY28" s="1091"/>
      <c r="BZ28" s="1091"/>
      <c r="CA28" s="1092"/>
      <c r="CB28"/>
      <c r="CD28" s="51"/>
    </row>
    <row r="29" spans="2:82" ht="30" customHeight="1">
      <c r="B29" s="230"/>
      <c r="C29" s="223"/>
      <c r="D29" s="231"/>
      <c r="F29" s="145" t="s">
        <v>390</v>
      </c>
      <c r="G29"/>
      <c r="H29"/>
      <c r="I29"/>
      <c r="J29"/>
      <c r="K29"/>
      <c r="L29"/>
      <c r="M29"/>
      <c r="N29"/>
      <c r="O29"/>
      <c r="P29"/>
      <c r="Q29"/>
      <c r="R29"/>
      <c r="S29"/>
      <c r="T29"/>
      <c r="U29"/>
      <c r="V29"/>
      <c r="W29"/>
      <c r="X29"/>
      <c r="Y29"/>
      <c r="Z29"/>
      <c r="AA29"/>
      <c r="AB29"/>
      <c r="AC29"/>
      <c r="AD29"/>
      <c r="AE29"/>
      <c r="AF29"/>
      <c r="AG29"/>
      <c r="AH29"/>
      <c r="AI29"/>
      <c r="AJ29"/>
      <c r="AK29" s="240"/>
      <c r="AL29" s="240"/>
      <c r="AM29" s="240"/>
      <c r="AN29" s="240"/>
      <c r="AO29" s="240"/>
      <c r="AP29" s="1088"/>
      <c r="AQ29" s="1088"/>
      <c r="AR29" s="1093"/>
      <c r="AS29" s="924"/>
      <c r="AT29" s="924"/>
      <c r="AU29" s="924"/>
      <c r="AV29" s="924"/>
      <c r="AW29" s="924"/>
      <c r="AX29" s="924"/>
      <c r="AY29" s="924"/>
      <c r="AZ29" s="924"/>
      <c r="BA29" s="924"/>
      <c r="BB29" s="924"/>
      <c r="BC29" s="924"/>
      <c r="BD29" s="924"/>
      <c r="BE29" s="924"/>
      <c r="BF29" s="924"/>
      <c r="BG29" s="924"/>
      <c r="BH29" s="924"/>
      <c r="BI29" s="924"/>
      <c r="BJ29" s="924"/>
      <c r="BK29" s="924"/>
      <c r="BL29" s="924"/>
      <c r="BM29" s="924"/>
      <c r="BN29" s="924"/>
      <c r="BO29" s="924"/>
      <c r="BP29" s="924"/>
      <c r="BQ29" s="924"/>
      <c r="BR29" s="924"/>
      <c r="BS29" s="924"/>
      <c r="BT29" s="924"/>
      <c r="BU29" s="924"/>
      <c r="BV29" s="924"/>
      <c r="BW29" s="924"/>
      <c r="BX29" s="924"/>
      <c r="BY29" s="924"/>
      <c r="BZ29" s="924"/>
      <c r="CA29" s="1094"/>
      <c r="CB29"/>
      <c r="CD29" s="51"/>
    </row>
    <row r="30" spans="2:82" ht="30" customHeight="1">
      <c r="B30" s="230"/>
      <c r="C30" s="223"/>
      <c r="D30" s="142"/>
      <c r="E30" s="145"/>
      <c r="F30" s="142"/>
      <c r="G30"/>
      <c r="H30"/>
      <c r="I30"/>
      <c r="J30"/>
      <c r="K30"/>
      <c r="L30"/>
      <c r="M30"/>
      <c r="N30"/>
      <c r="O30"/>
      <c r="P30"/>
      <c r="Q30"/>
      <c r="R30"/>
      <c r="S30"/>
      <c r="T30"/>
      <c r="U30"/>
      <c r="V30"/>
      <c r="W30"/>
      <c r="X30"/>
      <c r="Y30"/>
      <c r="Z30"/>
      <c r="AA30"/>
      <c r="AB30"/>
      <c r="AC30"/>
      <c r="AD30"/>
      <c r="AE30"/>
      <c r="AF30"/>
      <c r="AG30"/>
      <c r="AH30"/>
      <c r="AI30"/>
      <c r="AJ30"/>
      <c r="AP30" s="162"/>
      <c r="AQ30" s="162"/>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c r="CD30" s="51"/>
    </row>
    <row r="31" spans="2:82" ht="30" customHeight="1">
      <c r="B31" s="230"/>
      <c r="C31" s="223"/>
      <c r="D31" s="231" t="s">
        <v>391</v>
      </c>
      <c r="F31" s="224" t="s">
        <v>392</v>
      </c>
      <c r="G31"/>
      <c r="H31"/>
      <c r="I31"/>
      <c r="J31"/>
      <c r="K31"/>
      <c r="L31"/>
      <c r="M31"/>
      <c r="N31"/>
      <c r="O31"/>
      <c r="P31"/>
      <c r="Q31"/>
      <c r="R31"/>
      <c r="S31"/>
      <c r="T31"/>
      <c r="U31"/>
      <c r="V31"/>
      <c r="W31"/>
      <c r="X31"/>
      <c r="Y31"/>
      <c r="Z31"/>
      <c r="AA31"/>
      <c r="AB31"/>
      <c r="AC31"/>
      <c r="AD31"/>
      <c r="AE31"/>
      <c r="AF31"/>
      <c r="AG31"/>
      <c r="AH31"/>
      <c r="AI31"/>
      <c r="AJ31"/>
      <c r="AK31" s="240"/>
      <c r="AL31" s="240"/>
      <c r="AM31" s="240"/>
      <c r="AN31" s="240"/>
      <c r="AO31" s="240"/>
      <c r="AP31" s="1088">
        <v>20</v>
      </c>
      <c r="AQ31" s="1088"/>
      <c r="AR31" s="1090"/>
      <c r="AS31" s="1091"/>
      <c r="AT31" s="1091"/>
      <c r="AU31" s="1091"/>
      <c r="AV31" s="1091"/>
      <c r="AW31" s="1091"/>
      <c r="AX31" s="1091"/>
      <c r="AY31" s="1091"/>
      <c r="AZ31" s="1091"/>
      <c r="BA31" s="1091"/>
      <c r="BB31" s="1091"/>
      <c r="BC31" s="1091"/>
      <c r="BD31" s="1091"/>
      <c r="BE31" s="1091"/>
      <c r="BF31" s="1091"/>
      <c r="BG31" s="1091"/>
      <c r="BH31" s="1091"/>
      <c r="BI31" s="1091"/>
      <c r="BJ31" s="1091"/>
      <c r="BK31" s="1091"/>
      <c r="BL31" s="1091"/>
      <c r="BM31" s="1091"/>
      <c r="BN31" s="1091"/>
      <c r="BO31" s="1091"/>
      <c r="BP31" s="1091"/>
      <c r="BQ31" s="1091"/>
      <c r="BR31" s="1091"/>
      <c r="BS31" s="1091"/>
      <c r="BT31" s="1091"/>
      <c r="BU31" s="1091"/>
      <c r="BV31" s="1091"/>
      <c r="BW31" s="1091"/>
      <c r="BX31" s="1091"/>
      <c r="BY31" s="1091"/>
      <c r="BZ31" s="1091"/>
      <c r="CA31" s="1092"/>
      <c r="CB31"/>
      <c r="CD31" s="51"/>
    </row>
    <row r="32" spans="2:82" ht="30" customHeight="1">
      <c r="B32" s="230"/>
      <c r="C32" s="223"/>
      <c r="D32" s="231"/>
      <c r="F32" s="145" t="s">
        <v>393</v>
      </c>
      <c r="G32"/>
      <c r="H32"/>
      <c r="I32"/>
      <c r="J32"/>
      <c r="K32"/>
      <c r="L32"/>
      <c r="M32"/>
      <c r="N32"/>
      <c r="O32"/>
      <c r="P32"/>
      <c r="Q32"/>
      <c r="R32"/>
      <c r="S32"/>
      <c r="T32"/>
      <c r="U32"/>
      <c r="V32"/>
      <c r="W32"/>
      <c r="X32"/>
      <c r="Y32"/>
      <c r="Z32"/>
      <c r="AA32"/>
      <c r="AB32"/>
      <c r="AC32"/>
      <c r="AD32"/>
      <c r="AE32"/>
      <c r="AF32"/>
      <c r="AG32"/>
      <c r="AH32"/>
      <c r="AI32"/>
      <c r="AJ32"/>
      <c r="AK32" s="240"/>
      <c r="AL32" s="240"/>
      <c r="AM32" s="240"/>
      <c r="AN32" s="240"/>
      <c r="AO32" s="240"/>
      <c r="AP32" s="1088"/>
      <c r="AQ32" s="1088"/>
      <c r="AR32" s="1093"/>
      <c r="AS32" s="924"/>
      <c r="AT32" s="924"/>
      <c r="AU32" s="924"/>
      <c r="AV32" s="924"/>
      <c r="AW32" s="924"/>
      <c r="AX32" s="924"/>
      <c r="AY32" s="924"/>
      <c r="AZ32" s="924"/>
      <c r="BA32" s="924"/>
      <c r="BB32" s="924"/>
      <c r="BC32" s="924"/>
      <c r="BD32" s="924"/>
      <c r="BE32" s="924"/>
      <c r="BF32" s="924"/>
      <c r="BG32" s="924"/>
      <c r="BH32" s="924"/>
      <c r="BI32" s="924"/>
      <c r="BJ32" s="924"/>
      <c r="BK32" s="924"/>
      <c r="BL32" s="924"/>
      <c r="BM32" s="924"/>
      <c r="BN32" s="924"/>
      <c r="BO32" s="924"/>
      <c r="BP32" s="924"/>
      <c r="BQ32" s="924"/>
      <c r="BR32" s="924"/>
      <c r="BS32" s="924"/>
      <c r="BT32" s="924"/>
      <c r="BU32" s="924"/>
      <c r="BV32" s="924"/>
      <c r="BW32" s="924"/>
      <c r="BX32" s="924"/>
      <c r="BY32" s="924"/>
      <c r="BZ32" s="924"/>
      <c r="CA32" s="1094"/>
      <c r="CB32"/>
      <c r="CD32" s="51"/>
    </row>
    <row r="33" spans="2:137" ht="39.9" customHeight="1">
      <c r="B33" s="230"/>
      <c r="C33" s="229"/>
      <c r="CD33" s="51"/>
    </row>
    <row r="34" spans="2:137" ht="30" customHeight="1">
      <c r="B34" s="230"/>
      <c r="C34" s="229"/>
      <c r="D34" s="231" t="s">
        <v>394</v>
      </c>
      <c r="F34" s="224" t="s">
        <v>395</v>
      </c>
      <c r="AP34" s="1088">
        <v>22</v>
      </c>
      <c r="AQ34" s="1088"/>
      <c r="AR34" s="1090"/>
      <c r="AS34" s="1091"/>
      <c r="AT34" s="1091"/>
      <c r="AU34" s="1091"/>
      <c r="AV34" s="1091"/>
      <c r="AW34" s="1091"/>
      <c r="AX34" s="1091"/>
      <c r="AY34" s="1091"/>
      <c r="AZ34" s="1091"/>
      <c r="BA34" s="1091"/>
      <c r="BB34" s="1091"/>
      <c r="BC34" s="1091"/>
      <c r="BD34" s="1091"/>
      <c r="BE34" s="1091"/>
      <c r="BF34" s="1091"/>
      <c r="BG34" s="1091"/>
      <c r="BH34" s="1091"/>
      <c r="BI34" s="1091"/>
      <c r="BJ34" s="1091"/>
      <c r="BK34" s="1091"/>
      <c r="BL34" s="1091"/>
      <c r="BM34" s="1091"/>
      <c r="BN34" s="1091"/>
      <c r="BO34" s="1091"/>
      <c r="BP34" s="1091"/>
      <c r="BQ34" s="1091"/>
      <c r="BR34" s="1091"/>
      <c r="BS34" s="1091"/>
      <c r="BT34" s="1091"/>
      <c r="BU34" s="1091"/>
      <c r="BV34" s="1091"/>
      <c r="BW34" s="1091"/>
      <c r="BX34" s="1091"/>
      <c r="BY34" s="1091"/>
      <c r="BZ34" s="1091"/>
      <c r="CA34" s="1092"/>
      <c r="CB34"/>
      <c r="CD34" s="51"/>
      <c r="CJ34" s="251"/>
      <c r="CK34" s="251"/>
      <c r="CL34" s="251"/>
      <c r="CM34" s="251"/>
      <c r="CN34" s="251"/>
      <c r="CO34" s="251"/>
      <c r="CP34" s="252"/>
      <c r="CQ34" s="253"/>
      <c r="CR34" s="253"/>
      <c r="CS34" s="253"/>
      <c r="CT34" s="253"/>
      <c r="CU34" s="253"/>
      <c r="CV34" s="253"/>
      <c r="CW34" s="253"/>
      <c r="CX34" s="253"/>
      <c r="CY34" s="253"/>
      <c r="CZ34" s="253"/>
      <c r="DA34" s="253"/>
      <c r="DB34" s="253"/>
      <c r="DC34" s="253"/>
      <c r="DD34" s="253"/>
      <c r="DE34" s="253"/>
      <c r="DF34" s="253"/>
      <c r="DG34" s="253"/>
      <c r="DH34" s="253"/>
      <c r="DI34" s="253"/>
      <c r="DJ34" s="253"/>
      <c r="DK34" s="253"/>
      <c r="DL34" s="253"/>
      <c r="DM34" s="253"/>
      <c r="DN34" s="253"/>
      <c r="DO34" s="253"/>
      <c r="DP34" s="253"/>
      <c r="DQ34" s="253"/>
      <c r="DR34" s="253"/>
      <c r="DS34" s="253"/>
      <c r="DT34" s="253"/>
      <c r="DU34" s="253"/>
      <c r="DV34" s="253"/>
      <c r="DW34" s="253"/>
      <c r="DX34" s="253"/>
      <c r="DY34" s="253"/>
      <c r="DZ34" s="253"/>
      <c r="EA34" s="253"/>
      <c r="EB34" s="253"/>
      <c r="EC34" s="253"/>
      <c r="ED34" s="253"/>
      <c r="EE34" s="253"/>
      <c r="EF34" s="253"/>
      <c r="EG34" s="253"/>
    </row>
    <row r="35" spans="2:137" ht="30" customHeight="1">
      <c r="B35" s="230"/>
      <c r="C35" s="229"/>
      <c r="D35" s="231"/>
      <c r="F35" s="145" t="s">
        <v>396</v>
      </c>
      <c r="AP35" s="1088"/>
      <c r="AQ35" s="1088"/>
      <c r="AR35" s="1093"/>
      <c r="AS35" s="924"/>
      <c r="AT35" s="924"/>
      <c r="AU35" s="924"/>
      <c r="AV35" s="924"/>
      <c r="AW35" s="924"/>
      <c r="AX35" s="924"/>
      <c r="AY35" s="924"/>
      <c r="AZ35" s="924"/>
      <c r="BA35" s="924"/>
      <c r="BB35" s="924"/>
      <c r="BC35" s="924"/>
      <c r="BD35" s="924"/>
      <c r="BE35" s="924"/>
      <c r="BF35" s="924"/>
      <c r="BG35" s="924"/>
      <c r="BH35" s="924"/>
      <c r="BI35" s="924"/>
      <c r="BJ35" s="924"/>
      <c r="BK35" s="924"/>
      <c r="BL35" s="924"/>
      <c r="BM35" s="924"/>
      <c r="BN35" s="924"/>
      <c r="BO35" s="924"/>
      <c r="BP35" s="924"/>
      <c r="BQ35" s="924"/>
      <c r="BR35" s="924"/>
      <c r="BS35" s="924"/>
      <c r="BT35" s="924"/>
      <c r="BU35" s="924"/>
      <c r="BV35" s="924"/>
      <c r="BW35" s="924"/>
      <c r="BX35" s="924"/>
      <c r="BY35" s="924"/>
      <c r="BZ35" s="924"/>
      <c r="CA35" s="1094"/>
      <c r="CB35"/>
      <c r="CD35" s="51"/>
      <c r="EE35" s="253"/>
      <c r="EF35" s="253"/>
      <c r="EG35" s="253"/>
    </row>
    <row r="36" spans="2:137" ht="19.8" customHeight="1">
      <c r="B36" s="230"/>
      <c r="C36" s="233"/>
      <c r="D36" s="142"/>
      <c r="E36" s="145"/>
      <c r="F36" s="234"/>
      <c r="G36"/>
      <c r="H36"/>
      <c r="I36"/>
      <c r="J36"/>
      <c r="K36"/>
      <c r="L36"/>
      <c r="M36"/>
      <c r="N36"/>
      <c r="O36"/>
      <c r="P36"/>
      <c r="Q36"/>
      <c r="R36"/>
      <c r="S36"/>
      <c r="T36"/>
      <c r="U36"/>
      <c r="V36"/>
      <c r="W36"/>
      <c r="X36"/>
      <c r="Y36"/>
      <c r="Z36"/>
      <c r="AA36"/>
      <c r="AB36"/>
      <c r="AC36"/>
      <c r="AD36"/>
      <c r="AE36"/>
      <c r="AF36"/>
      <c r="AG36"/>
      <c r="AH36"/>
      <c r="AI36"/>
      <c r="AJ36"/>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X36" s="171"/>
      <c r="BY36" s="187"/>
      <c r="CB36"/>
      <c r="CD36" s="51"/>
      <c r="EE36" s="253"/>
      <c r="EF36" s="253"/>
      <c r="EG36" s="253"/>
    </row>
    <row r="37" spans="2:137" ht="28.2">
      <c r="B37" s="235"/>
      <c r="C37" s="236"/>
      <c r="F37"/>
      <c r="G37"/>
      <c r="H37"/>
      <c r="I37"/>
      <c r="J37"/>
      <c r="K37"/>
      <c r="L37"/>
      <c r="M37"/>
      <c r="N37"/>
      <c r="O37"/>
      <c r="P37"/>
      <c r="Q37"/>
      <c r="R37"/>
      <c r="S37"/>
      <c r="T37"/>
      <c r="U37"/>
      <c r="V37"/>
      <c r="W37"/>
      <c r="X37"/>
      <c r="Y37"/>
      <c r="Z37"/>
      <c r="AA37"/>
      <c r="AB37"/>
      <c r="AC37"/>
      <c r="AD37"/>
      <c r="AE37"/>
      <c r="AF37"/>
      <c r="AG37"/>
      <c r="AH37"/>
      <c r="AI37"/>
      <c r="AJ3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X37" s="211"/>
      <c r="BY37" s="671" t="s">
        <v>397</v>
      </c>
      <c r="CB37"/>
      <c r="CC37"/>
      <c r="CD37" s="194"/>
    </row>
    <row r="38" spans="2:137" ht="39.9" customHeight="1">
      <c r="B38" s="235"/>
      <c r="C38" s="236"/>
      <c r="D38" s="180" t="s">
        <v>398</v>
      </c>
      <c r="E38" s="224"/>
      <c r="F38" s="180" t="s">
        <v>399</v>
      </c>
      <c r="G38"/>
      <c r="H38"/>
      <c r="I38"/>
      <c r="J38"/>
      <c r="K38"/>
      <c r="L38"/>
      <c r="M38"/>
      <c r="N38"/>
      <c r="O38"/>
      <c r="P38"/>
      <c r="Q38"/>
      <c r="R38"/>
      <c r="S38"/>
      <c r="T38"/>
      <c r="U38"/>
      <c r="V38"/>
      <c r="W38"/>
      <c r="X38"/>
      <c r="Y38"/>
      <c r="Z38"/>
      <c r="AA38"/>
      <c r="AB38"/>
      <c r="AC38"/>
      <c r="AD38"/>
      <c r="AE38"/>
      <c r="AF38"/>
      <c r="AG38"/>
      <c r="AH38"/>
      <c r="AI38"/>
      <c r="AJ38"/>
      <c r="AK38" s="179"/>
      <c r="AL38" s="179"/>
      <c r="AM38" s="179"/>
      <c r="AN38" s="177"/>
      <c r="AO38" s="177"/>
      <c r="AP38" s="1097" t="s">
        <v>172</v>
      </c>
      <c r="AQ38" s="1088"/>
      <c r="AR38" s="1090"/>
      <c r="AS38" s="1091"/>
      <c r="AT38" s="1091"/>
      <c r="AU38" s="1091"/>
      <c r="AV38" s="1091"/>
      <c r="AW38" s="1091"/>
      <c r="AX38" s="1091"/>
      <c r="AY38" s="1091"/>
      <c r="AZ38" s="1091"/>
      <c r="BA38" s="1091"/>
      <c r="BB38" s="1091"/>
      <c r="BC38" s="1091"/>
      <c r="BD38" s="1091"/>
      <c r="BE38" s="1091"/>
      <c r="BF38" s="1091"/>
      <c r="BG38" s="1091"/>
      <c r="BH38" s="1091"/>
      <c r="BI38" s="1091"/>
      <c r="BJ38" s="1091"/>
      <c r="BK38" s="1091"/>
      <c r="BL38" s="1091"/>
      <c r="BM38" s="1091"/>
      <c r="BN38" s="1091"/>
      <c r="BO38" s="1091"/>
      <c r="BP38" s="1091"/>
      <c r="BQ38" s="1091"/>
      <c r="BR38" s="1091"/>
      <c r="BS38" s="1091"/>
      <c r="BT38" s="1091"/>
      <c r="BU38" s="1091"/>
      <c r="BV38" s="1091"/>
      <c r="BW38" s="1091"/>
      <c r="BX38" s="1091"/>
      <c r="BY38" s="1091"/>
      <c r="BZ38" s="1091"/>
      <c r="CA38" s="1092"/>
      <c r="CB38"/>
      <c r="CC38"/>
      <c r="CD38" s="194"/>
    </row>
    <row r="39" spans="2:137" ht="30" customHeight="1">
      <c r="B39" s="235"/>
      <c r="C39" s="233"/>
      <c r="D39" s="142"/>
      <c r="E39" s="145"/>
      <c r="F39" s="142" t="s">
        <v>400</v>
      </c>
      <c r="G39"/>
      <c r="H39"/>
      <c r="I39"/>
      <c r="J39"/>
      <c r="K39"/>
      <c r="L39"/>
      <c r="M39"/>
      <c r="N39"/>
      <c r="O39"/>
      <c r="P39"/>
      <c r="Q39"/>
      <c r="R39"/>
      <c r="S39"/>
      <c r="T39"/>
      <c r="U39"/>
      <c r="V39"/>
      <c r="W39"/>
      <c r="X39"/>
      <c r="Y39"/>
      <c r="Z39"/>
      <c r="AA39"/>
      <c r="AB39"/>
      <c r="AC39"/>
      <c r="AD39"/>
      <c r="AE39"/>
      <c r="AF39"/>
      <c r="AG39"/>
      <c r="AH39"/>
      <c r="AI39"/>
      <c r="AJ39"/>
      <c r="AP39" s="1088"/>
      <c r="AQ39" s="1088"/>
      <c r="AR39" s="1093"/>
      <c r="AS39" s="924"/>
      <c r="AT39" s="924"/>
      <c r="AU39" s="924"/>
      <c r="AV39" s="924"/>
      <c r="AW39" s="924"/>
      <c r="AX39" s="924"/>
      <c r="AY39" s="924"/>
      <c r="AZ39" s="924"/>
      <c r="BA39" s="924"/>
      <c r="BB39" s="924"/>
      <c r="BC39" s="924"/>
      <c r="BD39" s="924"/>
      <c r="BE39" s="924"/>
      <c r="BF39" s="924"/>
      <c r="BG39" s="924"/>
      <c r="BH39" s="924"/>
      <c r="BI39" s="924"/>
      <c r="BJ39" s="924"/>
      <c r="BK39" s="924"/>
      <c r="BL39" s="924"/>
      <c r="BM39" s="924"/>
      <c r="BN39" s="924"/>
      <c r="BO39" s="924"/>
      <c r="BP39" s="924"/>
      <c r="BQ39" s="924"/>
      <c r="BR39" s="924"/>
      <c r="BS39" s="924"/>
      <c r="BT39" s="924"/>
      <c r="BU39" s="924"/>
      <c r="BV39" s="924"/>
      <c r="BW39" s="924"/>
      <c r="BX39" s="924"/>
      <c r="BY39" s="924"/>
      <c r="BZ39" s="924"/>
      <c r="CA39" s="1094"/>
      <c r="CB39"/>
      <c r="CC39"/>
      <c r="CD39" s="194"/>
    </row>
    <row r="40" spans="2:137" ht="30" customHeight="1">
      <c r="B40" s="235"/>
      <c r="C40" s="229"/>
      <c r="CB40"/>
      <c r="CC40"/>
      <c r="CD40" s="194"/>
    </row>
    <row r="41" spans="2:137" ht="39.9" customHeight="1">
      <c r="B41" s="235"/>
      <c r="C41" s="131"/>
      <c r="D41" s="231" t="s">
        <v>401</v>
      </c>
      <c r="F41" s="224" t="s">
        <v>402</v>
      </c>
      <c r="G41"/>
      <c r="H41"/>
      <c r="I41"/>
      <c r="J41"/>
      <c r="K41"/>
      <c r="L41"/>
      <c r="M41"/>
      <c r="N41"/>
      <c r="O41"/>
      <c r="P41"/>
      <c r="Q41"/>
      <c r="R41"/>
      <c r="S41"/>
      <c r="T41"/>
      <c r="U41"/>
      <c r="V41"/>
      <c r="W41"/>
      <c r="X41"/>
      <c r="Y41"/>
      <c r="Z41"/>
      <c r="AA41"/>
      <c r="AB41"/>
      <c r="AC41"/>
      <c r="AD41"/>
      <c r="AE41"/>
      <c r="AF41"/>
      <c r="AG41"/>
      <c r="AH41"/>
      <c r="AI41"/>
      <c r="AJ41"/>
      <c r="AK41" s="240"/>
      <c r="AL41" s="240"/>
      <c r="AM41" s="240"/>
      <c r="AN41" s="240"/>
      <c r="AO41" s="240"/>
      <c r="AP41" s="1097" t="s">
        <v>174</v>
      </c>
      <c r="AQ41" s="1088"/>
      <c r="AR41" s="1090"/>
      <c r="AS41" s="1091"/>
      <c r="AT41" s="1091"/>
      <c r="AU41" s="1091"/>
      <c r="AV41" s="1091"/>
      <c r="AW41" s="1091"/>
      <c r="AX41" s="1091"/>
      <c r="AY41" s="1091"/>
      <c r="AZ41" s="1091"/>
      <c r="BA41" s="1091"/>
      <c r="BB41" s="1091"/>
      <c r="BC41" s="1091"/>
      <c r="BD41" s="1091"/>
      <c r="BE41" s="1091"/>
      <c r="BF41" s="1091"/>
      <c r="BG41" s="1091"/>
      <c r="BH41" s="1091"/>
      <c r="BI41" s="1091"/>
      <c r="BJ41" s="1091"/>
      <c r="BK41" s="1091"/>
      <c r="BL41" s="1091"/>
      <c r="BM41" s="1091"/>
      <c r="BN41" s="1091"/>
      <c r="BO41" s="1091"/>
      <c r="BP41" s="1091"/>
      <c r="BQ41" s="1091"/>
      <c r="BR41" s="1091"/>
      <c r="BS41" s="1091"/>
      <c r="BT41" s="1091"/>
      <c r="BU41" s="1091"/>
      <c r="BV41" s="1091"/>
      <c r="BW41" s="1091"/>
      <c r="BX41" s="1091"/>
      <c r="BY41" s="1091"/>
      <c r="BZ41" s="1091"/>
      <c r="CA41" s="1092"/>
      <c r="CB41"/>
      <c r="CC41"/>
      <c r="CD41" s="194"/>
    </row>
    <row r="42" spans="2:137" ht="30" customHeight="1">
      <c r="B42" s="235"/>
      <c r="C42" s="131"/>
      <c r="D42" s="231"/>
      <c r="F42" s="142" t="s">
        <v>403</v>
      </c>
      <c r="G42"/>
      <c r="H42"/>
      <c r="I42"/>
      <c r="J42"/>
      <c r="K42"/>
      <c r="L42"/>
      <c r="M42"/>
      <c r="N42"/>
      <c r="O42"/>
      <c r="P42"/>
      <c r="Q42"/>
      <c r="R42"/>
      <c r="S42"/>
      <c r="T42"/>
      <c r="U42"/>
      <c r="V42"/>
      <c r="W42"/>
      <c r="X42"/>
      <c r="Y42"/>
      <c r="Z42"/>
      <c r="AA42"/>
      <c r="AB42"/>
      <c r="AC42"/>
      <c r="AD42"/>
      <c r="AE42"/>
      <c r="AF42"/>
      <c r="AG42"/>
      <c r="AH42"/>
      <c r="AI42"/>
      <c r="AJ42"/>
      <c r="AK42" s="240"/>
      <c r="AL42" s="240"/>
      <c r="AM42" s="240"/>
      <c r="AN42" s="240"/>
      <c r="AO42" s="240"/>
      <c r="AP42" s="1088"/>
      <c r="AQ42" s="1088"/>
      <c r="AR42" s="1093"/>
      <c r="AS42" s="924"/>
      <c r="AT42" s="924"/>
      <c r="AU42" s="924"/>
      <c r="AV42" s="924"/>
      <c r="AW42" s="924"/>
      <c r="AX42" s="924"/>
      <c r="AY42" s="924"/>
      <c r="AZ42" s="924"/>
      <c r="BA42" s="924"/>
      <c r="BB42" s="924"/>
      <c r="BC42" s="924"/>
      <c r="BD42" s="924"/>
      <c r="BE42" s="924"/>
      <c r="BF42" s="924"/>
      <c r="BG42" s="924"/>
      <c r="BH42" s="924"/>
      <c r="BI42" s="924"/>
      <c r="BJ42" s="924"/>
      <c r="BK42" s="924"/>
      <c r="BL42" s="924"/>
      <c r="BM42" s="924"/>
      <c r="BN42" s="924"/>
      <c r="BO42" s="924"/>
      <c r="BP42" s="924"/>
      <c r="BQ42" s="924"/>
      <c r="BR42" s="924"/>
      <c r="BS42" s="924"/>
      <c r="BT42" s="924"/>
      <c r="BU42" s="924"/>
      <c r="BV42" s="924"/>
      <c r="BW42" s="924"/>
      <c r="BX42" s="924"/>
      <c r="BY42" s="924"/>
      <c r="BZ42" s="924"/>
      <c r="CA42" s="1094"/>
      <c r="CB42"/>
      <c r="CC42"/>
      <c r="CD42" s="194"/>
    </row>
    <row r="43" spans="2:137" ht="39.9" customHeight="1">
      <c r="B43" s="235"/>
      <c r="BY43" s="671" t="s">
        <v>404</v>
      </c>
      <c r="CD43" s="194"/>
    </row>
    <row r="44" spans="2:137" ht="30" customHeight="1">
      <c r="B44" s="235"/>
      <c r="D44" s="231" t="s">
        <v>405</v>
      </c>
      <c r="F44" s="224" t="s">
        <v>406</v>
      </c>
      <c r="AP44" s="1088">
        <v>57</v>
      </c>
      <c r="AQ44" s="1088"/>
      <c r="AR44" s="1090"/>
      <c r="AS44" s="1091"/>
      <c r="AT44" s="1091"/>
      <c r="AU44" s="1091"/>
      <c r="AV44" s="1091"/>
      <c r="AW44" s="1091"/>
      <c r="AX44" s="1091"/>
      <c r="AY44" s="1091"/>
      <c r="AZ44" s="1091"/>
      <c r="BA44" s="1091"/>
      <c r="BB44" s="1091"/>
      <c r="BC44" s="1091"/>
      <c r="BD44" s="1091"/>
      <c r="BE44" s="1091"/>
      <c r="BF44" s="1091"/>
      <c r="BG44" s="1091"/>
      <c r="BH44" s="1091"/>
      <c r="BI44" s="1091"/>
      <c r="BJ44" s="1091"/>
      <c r="BK44" s="1091"/>
      <c r="BL44" s="1091"/>
      <c r="BM44" s="1091"/>
      <c r="BN44" s="1091"/>
      <c r="BO44" s="1091"/>
      <c r="BP44" s="1091"/>
      <c r="BQ44" s="1091"/>
      <c r="BR44" s="1091"/>
      <c r="BS44" s="1091"/>
      <c r="BT44" s="1091"/>
      <c r="BU44" s="1091"/>
      <c r="BV44" s="1091"/>
      <c r="BW44" s="1091"/>
      <c r="BX44" s="1091"/>
      <c r="BY44" s="1091"/>
      <c r="BZ44" s="1091"/>
      <c r="CA44" s="1092"/>
      <c r="CD44" s="194"/>
    </row>
    <row r="45" spans="2:137" ht="30" customHeight="1">
      <c r="B45" s="235"/>
      <c r="D45" s="231"/>
      <c r="F45" s="145" t="s">
        <v>407</v>
      </c>
      <c r="AP45" s="1088"/>
      <c r="AQ45" s="1088"/>
      <c r="AR45" s="1093"/>
      <c r="AS45" s="924"/>
      <c r="AT45" s="924"/>
      <c r="AU45" s="924"/>
      <c r="AV45" s="924"/>
      <c r="AW45" s="924"/>
      <c r="AX45" s="924"/>
      <c r="AY45" s="924"/>
      <c r="AZ45" s="924"/>
      <c r="BA45" s="924"/>
      <c r="BB45" s="924"/>
      <c r="BC45" s="924"/>
      <c r="BD45" s="924"/>
      <c r="BE45" s="924"/>
      <c r="BF45" s="924"/>
      <c r="BG45" s="924"/>
      <c r="BH45" s="924"/>
      <c r="BI45" s="924"/>
      <c r="BJ45" s="924"/>
      <c r="BK45" s="924"/>
      <c r="BL45" s="924"/>
      <c r="BM45" s="924"/>
      <c r="BN45" s="924"/>
      <c r="BO45" s="924"/>
      <c r="BP45" s="924"/>
      <c r="BQ45" s="924"/>
      <c r="BR45" s="924"/>
      <c r="BS45" s="924"/>
      <c r="BT45" s="924"/>
      <c r="BU45" s="924"/>
      <c r="BV45" s="924"/>
      <c r="BW45" s="924"/>
      <c r="BX45" s="924"/>
      <c r="BY45" s="924"/>
      <c r="BZ45" s="924"/>
      <c r="CA45" s="1094"/>
      <c r="CD45" s="194"/>
    </row>
    <row r="46" spans="2:137" ht="39.450000000000003" customHeight="1">
      <c r="B46" s="235"/>
      <c r="C46" s="131"/>
      <c r="G46"/>
      <c r="H46"/>
      <c r="I46"/>
      <c r="J46"/>
      <c r="K46"/>
      <c r="L46"/>
      <c r="M46"/>
      <c r="N46"/>
      <c r="O46"/>
      <c r="P46"/>
      <c r="Q46"/>
      <c r="R46"/>
      <c r="S46"/>
      <c r="T46"/>
      <c r="U46"/>
      <c r="V46"/>
      <c r="W46"/>
      <c r="X46"/>
      <c r="Y46"/>
      <c r="Z46"/>
      <c r="AA46"/>
      <c r="AB46"/>
      <c r="AC46"/>
      <c r="AD46"/>
      <c r="AE46"/>
      <c r="AF46"/>
      <c r="AG46"/>
      <c r="AH46"/>
      <c r="AI46"/>
      <c r="AJ46"/>
      <c r="AK46" s="179"/>
      <c r="AL46" s="179"/>
      <c r="AM46" s="179"/>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X46" s="211"/>
      <c r="BY46" s="671" t="s">
        <v>331</v>
      </c>
      <c r="CB46"/>
      <c r="CC46"/>
      <c r="CD46" s="194"/>
    </row>
    <row r="47" spans="2:137" ht="30" customHeight="1">
      <c r="B47" s="235"/>
      <c r="C47" s="131"/>
      <c r="D47" s="231" t="s">
        <v>408</v>
      </c>
      <c r="F47" s="224" t="s">
        <v>342</v>
      </c>
      <c r="G47"/>
      <c r="H47"/>
      <c r="I47"/>
      <c r="J47"/>
      <c r="K47"/>
      <c r="L47"/>
      <c r="M47"/>
      <c r="N47"/>
      <c r="O47"/>
      <c r="P47"/>
      <c r="Q47"/>
      <c r="R47"/>
      <c r="S47"/>
      <c r="T47"/>
      <c r="U47"/>
      <c r="V47"/>
      <c r="W47"/>
      <c r="X47"/>
      <c r="Y47"/>
      <c r="Z47"/>
      <c r="AA47"/>
      <c r="AB47"/>
      <c r="AC47"/>
      <c r="AD47"/>
      <c r="AE47"/>
      <c r="AF47"/>
      <c r="AG47"/>
      <c r="AH47"/>
      <c r="AI47"/>
      <c r="AJ47"/>
      <c r="AK47"/>
      <c r="AL47"/>
      <c r="AM47"/>
      <c r="AN47"/>
      <c r="AO47"/>
      <c r="AP47" s="1088">
        <v>23</v>
      </c>
      <c r="AQ47" s="1088"/>
      <c r="AR47" s="1090"/>
      <c r="AS47" s="1091"/>
      <c r="AT47" s="1091"/>
      <c r="AU47" s="1091"/>
      <c r="AV47" s="1091"/>
      <c r="AW47" s="1091"/>
      <c r="AX47" s="1091"/>
      <c r="AY47" s="1091"/>
      <c r="AZ47" s="1091"/>
      <c r="BA47" s="1091"/>
      <c r="BB47" s="1091"/>
      <c r="BC47" s="1091"/>
      <c r="BD47" s="1091"/>
      <c r="BE47" s="1091"/>
      <c r="BF47" s="1091"/>
      <c r="BG47" s="1091"/>
      <c r="BH47" s="1091"/>
      <c r="BI47" s="1091"/>
      <c r="BJ47" s="1091"/>
      <c r="BK47" s="1091"/>
      <c r="BL47" s="1091"/>
      <c r="BM47" s="1091"/>
      <c r="BN47" s="1091"/>
      <c r="BO47" s="1091"/>
      <c r="BP47" s="1091"/>
      <c r="BQ47" s="1091"/>
      <c r="BR47" s="1091"/>
      <c r="BS47" s="1091"/>
      <c r="BT47" s="1091"/>
      <c r="BU47" s="1091"/>
      <c r="BV47" s="1091"/>
      <c r="BW47" s="1091"/>
      <c r="BX47" s="1091"/>
      <c r="BY47" s="1091"/>
      <c r="BZ47" s="1091"/>
      <c r="CA47" s="1092"/>
      <c r="CB47"/>
      <c r="CC47"/>
      <c r="CD47" s="194"/>
    </row>
    <row r="48" spans="2:137" ht="30" customHeight="1">
      <c r="B48" s="235"/>
      <c r="C48" s="131"/>
      <c r="D48" s="231"/>
      <c r="F48" s="145" t="s">
        <v>409</v>
      </c>
      <c r="G48"/>
      <c r="H48"/>
      <c r="I48"/>
      <c r="J48"/>
      <c r="K48"/>
      <c r="L48"/>
      <c r="M48"/>
      <c r="N48"/>
      <c r="O48" s="758" t="s">
        <v>586</v>
      </c>
      <c r="P48"/>
      <c r="Q48"/>
      <c r="R48"/>
      <c r="S48"/>
      <c r="T48"/>
      <c r="U48"/>
      <c r="V48"/>
      <c r="W48"/>
      <c r="X48"/>
      <c r="Y48"/>
      <c r="Z48"/>
      <c r="AA48"/>
      <c r="AB48"/>
      <c r="AC48"/>
      <c r="AD48"/>
      <c r="AE48"/>
      <c r="AF48"/>
      <c r="AG48"/>
      <c r="AH48"/>
      <c r="AI48"/>
      <c r="AJ48"/>
      <c r="AK48"/>
      <c r="AL48"/>
      <c r="AM48"/>
      <c r="AN48"/>
      <c r="AO48"/>
      <c r="AP48" s="1088"/>
      <c r="AQ48" s="1088"/>
      <c r="AR48" s="1093"/>
      <c r="AS48" s="924"/>
      <c r="AT48" s="924"/>
      <c r="AU48" s="924"/>
      <c r="AV48" s="924"/>
      <c r="AW48" s="924"/>
      <c r="AX48" s="924"/>
      <c r="AY48" s="924"/>
      <c r="AZ48" s="924"/>
      <c r="BA48" s="924"/>
      <c r="BB48" s="924"/>
      <c r="BC48" s="924"/>
      <c r="BD48" s="924"/>
      <c r="BE48" s="924"/>
      <c r="BF48" s="924"/>
      <c r="BG48" s="924"/>
      <c r="BH48" s="924"/>
      <c r="BI48" s="924"/>
      <c r="BJ48" s="924"/>
      <c r="BK48" s="924"/>
      <c r="BL48" s="924"/>
      <c r="BM48" s="924"/>
      <c r="BN48" s="924"/>
      <c r="BO48" s="924"/>
      <c r="BP48" s="924"/>
      <c r="BQ48" s="924"/>
      <c r="BR48" s="924"/>
      <c r="BS48" s="924"/>
      <c r="BT48" s="924"/>
      <c r="BU48" s="924"/>
      <c r="BV48" s="924"/>
      <c r="BW48" s="924"/>
      <c r="BX48" s="924"/>
      <c r="BY48" s="924"/>
      <c r="BZ48" s="924"/>
      <c r="CA48" s="1094"/>
      <c r="CB48"/>
      <c r="CC48"/>
      <c r="CD48" s="194"/>
    </row>
    <row r="49" spans="2:102" ht="35.1" customHeight="1">
      <c r="B49" s="237"/>
      <c r="C49" s="238"/>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4"/>
      <c r="CE49" s="18"/>
    </row>
    <row r="50" spans="2:102" ht="30" customHeight="1">
      <c r="B50" s="235"/>
      <c r="C50" s="131"/>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s="194"/>
      <c r="CE50" s="18"/>
    </row>
    <row r="51" spans="2:102" ht="30" customHeight="1">
      <c r="B51" s="235"/>
      <c r="C51" s="223">
        <v>5.25</v>
      </c>
      <c r="D51" s="180" t="s">
        <v>410</v>
      </c>
      <c r="E51"/>
      <c r="F51"/>
      <c r="G51"/>
      <c r="H51"/>
      <c r="I51"/>
      <c r="J51"/>
      <c r="K51"/>
      <c r="L51"/>
      <c r="M51"/>
      <c r="N51"/>
      <c r="O51"/>
      <c r="P51"/>
      <c r="Q51"/>
      <c r="R51"/>
      <c r="S51"/>
      <c r="T51"/>
      <c r="U51"/>
      <c r="V51"/>
      <c r="W51"/>
      <c r="X51"/>
      <c r="Y51"/>
      <c r="Z51"/>
      <c r="AA51"/>
      <c r="AB51"/>
      <c r="AC51"/>
      <c r="AD51"/>
      <c r="AE51"/>
      <c r="AF51"/>
      <c r="AG51"/>
      <c r="AH51"/>
      <c r="AI51"/>
      <c r="AJ51"/>
      <c r="AK51"/>
      <c r="AL51" s="179"/>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X51" s="211"/>
      <c r="BY51" s="670" t="s">
        <v>331</v>
      </c>
      <c r="CB51"/>
      <c r="CC51"/>
      <c r="CD51" s="194"/>
      <c r="CE51" s="18"/>
    </row>
    <row r="52" spans="2:102" ht="30" customHeight="1">
      <c r="B52" s="235"/>
      <c r="D52" s="180" t="s">
        <v>411</v>
      </c>
      <c r="E52"/>
      <c r="F52"/>
      <c r="G52"/>
      <c r="H52"/>
      <c r="I52"/>
      <c r="J52"/>
      <c r="K52"/>
      <c r="L52"/>
      <c r="M52"/>
      <c r="N52"/>
      <c r="O52"/>
      <c r="P52"/>
      <c r="Q52"/>
      <c r="R52"/>
      <c r="S52"/>
      <c r="T52"/>
      <c r="U52"/>
      <c r="V52"/>
      <c r="W52"/>
      <c r="X52"/>
      <c r="Y52"/>
      <c r="Z52"/>
      <c r="AA52"/>
      <c r="AB52"/>
      <c r="AC52"/>
      <c r="AD52"/>
      <c r="AE52"/>
      <c r="AF52"/>
      <c r="AG52"/>
      <c r="AH52"/>
      <c r="AI52"/>
      <c r="AJ52"/>
      <c r="AK52"/>
      <c r="AL52" s="240"/>
      <c r="AM52" s="240"/>
      <c r="AN52" s="240"/>
      <c r="AO52" s="240"/>
      <c r="AP52" s="1088">
        <v>45</v>
      </c>
      <c r="AQ52" s="1088"/>
      <c r="AR52" s="1090"/>
      <c r="AS52" s="1091"/>
      <c r="AT52" s="1091"/>
      <c r="AU52" s="1091"/>
      <c r="AV52" s="1091"/>
      <c r="AW52" s="1091"/>
      <c r="AX52" s="1091"/>
      <c r="AY52" s="1091"/>
      <c r="AZ52" s="1091"/>
      <c r="BA52" s="1091"/>
      <c r="BB52" s="1091"/>
      <c r="BC52" s="1091"/>
      <c r="BD52" s="1091"/>
      <c r="BE52" s="1091"/>
      <c r="BF52" s="1091"/>
      <c r="BG52" s="1091"/>
      <c r="BH52" s="1091"/>
      <c r="BI52" s="1091"/>
      <c r="BJ52" s="1091"/>
      <c r="BK52" s="1091"/>
      <c r="BL52" s="1091"/>
      <c r="BM52" s="1091"/>
      <c r="BN52" s="1091"/>
      <c r="BO52" s="1091"/>
      <c r="BP52" s="1091"/>
      <c r="BQ52" s="1091"/>
      <c r="BR52" s="1091"/>
      <c r="BS52" s="1091"/>
      <c r="BT52" s="1091"/>
      <c r="BU52" s="1091"/>
      <c r="BV52" s="1091"/>
      <c r="BW52" s="1091"/>
      <c r="BX52" s="1091"/>
      <c r="BY52" s="1091"/>
      <c r="BZ52" s="1091"/>
      <c r="CA52" s="1092"/>
      <c r="CB52"/>
      <c r="CC52"/>
      <c r="CD52" s="194"/>
      <c r="CE52" s="18"/>
    </row>
    <row r="53" spans="2:102" ht="30" customHeight="1">
      <c r="B53" s="235"/>
      <c r="C53" s="229"/>
      <c r="D53" s="142" t="s">
        <v>496</v>
      </c>
      <c r="E53"/>
      <c r="F53"/>
      <c r="G53"/>
      <c r="H53"/>
      <c r="I53"/>
      <c r="J53"/>
      <c r="K53"/>
      <c r="L53"/>
      <c r="M53"/>
      <c r="N53"/>
      <c r="O53"/>
      <c r="P53"/>
      <c r="Q53"/>
      <c r="R53"/>
      <c r="S53"/>
      <c r="T53"/>
      <c r="U53"/>
      <c r="V53"/>
      <c r="W53"/>
      <c r="X53"/>
      <c r="Y53"/>
      <c r="Z53"/>
      <c r="AA53"/>
      <c r="AB53"/>
      <c r="AC53"/>
      <c r="AD53"/>
      <c r="AE53"/>
      <c r="AF53"/>
      <c r="AG53"/>
      <c r="AH53"/>
      <c r="AI53"/>
      <c r="AJ53"/>
      <c r="AK53"/>
      <c r="AL53" s="240"/>
      <c r="AM53" s="240"/>
      <c r="AN53" s="240"/>
      <c r="AO53" s="240"/>
      <c r="AP53" s="1088"/>
      <c r="AQ53" s="1088"/>
      <c r="AR53" s="1093"/>
      <c r="AS53" s="924"/>
      <c r="AT53" s="924"/>
      <c r="AU53" s="924"/>
      <c r="AV53" s="924"/>
      <c r="AW53" s="924"/>
      <c r="AX53" s="924"/>
      <c r="AY53" s="924"/>
      <c r="AZ53" s="924"/>
      <c r="BA53" s="924"/>
      <c r="BB53" s="924"/>
      <c r="BC53" s="924"/>
      <c r="BD53" s="924"/>
      <c r="BE53" s="924"/>
      <c r="BF53" s="924"/>
      <c r="BG53" s="924"/>
      <c r="BH53" s="924"/>
      <c r="BI53" s="924"/>
      <c r="BJ53" s="924"/>
      <c r="BK53" s="924"/>
      <c r="BL53" s="924"/>
      <c r="BM53" s="924"/>
      <c r="BN53" s="924"/>
      <c r="BO53" s="924"/>
      <c r="BP53" s="924"/>
      <c r="BQ53" s="924"/>
      <c r="BR53" s="924"/>
      <c r="BS53" s="924"/>
      <c r="BT53" s="924"/>
      <c r="BU53" s="924"/>
      <c r="BV53" s="924"/>
      <c r="BW53" s="924"/>
      <c r="BX53" s="924"/>
      <c r="BY53" s="924"/>
      <c r="BZ53" s="924"/>
      <c r="CA53" s="1094"/>
      <c r="CB53"/>
      <c r="CC53"/>
      <c r="CD53" s="194"/>
      <c r="CE53" s="18"/>
    </row>
    <row r="54" spans="2:102" ht="26.25" customHeight="1">
      <c r="B54" s="235"/>
      <c r="C54" s="131"/>
      <c r="D54" s="142" t="s">
        <v>412</v>
      </c>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s="194"/>
      <c r="CE54" s="18"/>
      <c r="CJ54"/>
      <c r="CK54"/>
      <c r="CL54"/>
      <c r="CM54"/>
      <c r="CN54"/>
      <c r="CO54"/>
      <c r="CP54"/>
      <c r="CQ54"/>
      <c r="CR54"/>
      <c r="CS54"/>
      <c r="CT54"/>
      <c r="CU54"/>
      <c r="CV54"/>
      <c r="CW54"/>
      <c r="CX54"/>
    </row>
    <row r="55" spans="2:102" ht="24.9" customHeight="1">
      <c r="B55" s="237"/>
      <c r="C55" s="238"/>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4"/>
      <c r="CE55" s="18"/>
      <c r="CJ55"/>
      <c r="CK55"/>
      <c r="CL55"/>
      <c r="CM55"/>
      <c r="CN55"/>
      <c r="CO55"/>
      <c r="CP55"/>
      <c r="CQ55"/>
      <c r="CR55"/>
      <c r="CS55"/>
      <c r="CT55"/>
      <c r="CU55"/>
      <c r="CV55"/>
      <c r="CW55"/>
      <c r="CX55"/>
    </row>
    <row r="56" spans="2:102" ht="24.9" customHeight="1">
      <c r="B56" s="235"/>
      <c r="C56" s="740"/>
      <c r="D56" s="741"/>
      <c r="E56" s="741"/>
      <c r="F56" s="741"/>
      <c r="G56" s="741"/>
      <c r="H56" s="741"/>
      <c r="I56" s="741"/>
      <c r="J56" s="741"/>
      <c r="K56" s="741"/>
      <c r="L56" s="741"/>
      <c r="M56" s="741"/>
      <c r="N56" s="741"/>
      <c r="O56" s="741"/>
      <c r="P56" s="741"/>
      <c r="Q56" s="741"/>
      <c r="R56" s="741"/>
      <c r="S56" s="741"/>
      <c r="T56" s="741"/>
      <c r="U56" s="741"/>
      <c r="V56" s="741"/>
      <c r="W56" s="741"/>
      <c r="X56" s="741"/>
      <c r="Y56" s="741"/>
      <c r="Z56" s="741"/>
      <c r="AA56" s="741"/>
      <c r="AB56" s="741"/>
      <c r="AC56" s="741"/>
      <c r="AD56" s="741"/>
      <c r="AE56" s="741"/>
      <c r="AF56" s="741"/>
      <c r="AG56" s="741"/>
      <c r="AH56" s="741"/>
      <c r="AI56" s="741"/>
      <c r="AJ56" s="741"/>
      <c r="AK56" s="741"/>
      <c r="AL56" s="741"/>
      <c r="AM56" s="741"/>
      <c r="AN56" s="741"/>
      <c r="AO56" s="741"/>
      <c r="AP56" s="741"/>
      <c r="AQ56" s="741"/>
      <c r="AR56" s="741"/>
      <c r="AS56" s="741"/>
      <c r="AT56" s="741"/>
      <c r="AU56" s="741"/>
      <c r="AV56" s="741"/>
      <c r="AW56" s="741"/>
      <c r="AX56" s="741"/>
      <c r="AY56" s="741"/>
      <c r="AZ56" s="741"/>
      <c r="BA56" s="741"/>
      <c r="BB56" s="741"/>
      <c r="BC56" s="741"/>
      <c r="BD56" s="741"/>
      <c r="BE56" s="741"/>
      <c r="BF56" s="741"/>
      <c r="BG56" s="741"/>
      <c r="BH56" s="741"/>
      <c r="BI56" s="741"/>
      <c r="BJ56" s="741"/>
      <c r="BK56" s="741"/>
      <c r="BL56" s="741"/>
      <c r="BM56" s="741"/>
      <c r="BN56" s="741"/>
      <c r="BO56" s="741"/>
      <c r="BP56" s="741"/>
      <c r="BQ56" s="741"/>
      <c r="BR56" s="741"/>
      <c r="BS56" s="741"/>
      <c r="BT56" s="741"/>
      <c r="BU56" s="741"/>
      <c r="BV56" s="741"/>
      <c r="BW56" s="741"/>
      <c r="BX56" s="741"/>
      <c r="BY56" s="741"/>
      <c r="BZ56" s="741"/>
      <c r="CA56" s="741"/>
      <c r="CB56" s="741"/>
      <c r="CC56" s="741"/>
      <c r="CD56" s="194"/>
      <c r="CE56" s="18"/>
      <c r="CJ56"/>
      <c r="CK56"/>
      <c r="CL56"/>
      <c r="CM56"/>
      <c r="CN56"/>
      <c r="CO56"/>
      <c r="CP56"/>
      <c r="CQ56"/>
      <c r="CR56"/>
      <c r="CS56"/>
      <c r="CT56"/>
      <c r="CU56"/>
      <c r="CV56"/>
      <c r="CW56"/>
      <c r="CX56"/>
    </row>
    <row r="57" spans="2:102" ht="24.75" customHeight="1">
      <c r="B57" s="235"/>
      <c r="C57" s="240"/>
      <c r="D57"/>
      <c r="E57" s="231"/>
      <c r="F57"/>
      <c r="G57"/>
      <c r="H57"/>
      <c r="I57"/>
      <c r="J57"/>
      <c r="K57"/>
      <c r="L57"/>
      <c r="M57"/>
      <c r="N57"/>
      <c r="O57"/>
      <c r="P57"/>
      <c r="Q57"/>
      <c r="R57"/>
      <c r="S57"/>
      <c r="T57"/>
      <c r="U57"/>
      <c r="V57"/>
      <c r="W57"/>
      <c r="X57"/>
      <c r="Y57"/>
      <c r="Z57"/>
      <c r="AA57"/>
      <c r="AB57" s="240"/>
      <c r="AC57" s="240"/>
      <c r="AD57" s="240"/>
      <c r="AE57" s="240"/>
      <c r="AF57" s="240"/>
      <c r="AG57" s="240"/>
      <c r="AH57" s="240"/>
      <c r="AI57" s="240"/>
      <c r="AJ57" s="240"/>
      <c r="AK57" s="742"/>
      <c r="AL57" s="742"/>
      <c r="AM57" s="742"/>
      <c r="AN57" s="742"/>
      <c r="AO57" s="743"/>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X57" s="211"/>
      <c r="BY57" s="670"/>
      <c r="CB57" s="741"/>
      <c r="CC57" s="741"/>
      <c r="CD57" s="194"/>
      <c r="CE57" s="18"/>
      <c r="CJ57"/>
      <c r="CK57"/>
      <c r="CL57"/>
      <c r="CM57"/>
      <c r="CN57"/>
      <c r="CO57"/>
      <c r="CP57"/>
      <c r="CQ57"/>
      <c r="CR57"/>
      <c r="CS57"/>
      <c r="CT57"/>
      <c r="CU57"/>
      <c r="CV57"/>
      <c r="CW57"/>
      <c r="CX57"/>
    </row>
    <row r="58" spans="2:102" ht="30" customHeight="1">
      <c r="B58" s="235"/>
      <c r="C58" s="748">
        <v>5.26</v>
      </c>
      <c r="D58" s="258" t="s">
        <v>578</v>
      </c>
      <c r="E58" s="187"/>
      <c r="F58" s="240"/>
      <c r="G58" s="240"/>
      <c r="H58" s="240"/>
      <c r="I58" s="240"/>
      <c r="J58" s="240"/>
      <c r="K58" s="240"/>
      <c r="L58" s="240"/>
      <c r="M58" s="193"/>
      <c r="N58"/>
      <c r="O58"/>
      <c r="P58"/>
      <c r="Q58"/>
      <c r="R58"/>
      <c r="S58"/>
      <c r="T58"/>
      <c r="U58"/>
      <c r="V58"/>
      <c r="W58"/>
      <c r="X58"/>
      <c r="Y58"/>
      <c r="Z58"/>
      <c r="AA58"/>
      <c r="AB58" s="240"/>
      <c r="AC58" s="240"/>
      <c r="AD58" s="240"/>
      <c r="AE58" s="240"/>
      <c r="AF58" s="240"/>
      <c r="AG58" s="240"/>
      <c r="AH58" s="240"/>
      <c r="AI58" s="240"/>
      <c r="AJ58" s="240"/>
      <c r="AK58" s="742"/>
      <c r="AL58" s="742"/>
      <c r="AM58" s="742"/>
      <c r="AN58" s="742"/>
      <c r="AO58" s="743"/>
      <c r="AP58" s="1088">
        <v>68</v>
      </c>
      <c r="AQ58" s="1088"/>
      <c r="AR58" s="1090"/>
      <c r="AS58" s="1091"/>
      <c r="AT58" s="1091"/>
      <c r="AU58" s="1091"/>
      <c r="AV58" s="1091"/>
      <c r="AW58" s="1091"/>
      <c r="AX58" s="1091"/>
      <c r="AY58" s="1091"/>
      <c r="AZ58" s="1091"/>
      <c r="BA58" s="1091"/>
      <c r="BB58" s="1091"/>
      <c r="BC58" s="1091"/>
      <c r="BD58" s="1091"/>
      <c r="BE58" s="1091"/>
      <c r="BF58" s="1091"/>
      <c r="BG58" s="1091"/>
      <c r="BH58" s="1091"/>
      <c r="BI58" s="1091"/>
      <c r="BJ58" s="1091"/>
      <c r="BK58" s="1091"/>
      <c r="BL58" s="1091"/>
      <c r="BM58" s="1091"/>
      <c r="BN58" s="1091"/>
      <c r="BO58" s="1091"/>
      <c r="BP58" s="1091"/>
      <c r="BQ58" s="1091"/>
      <c r="BR58" s="1091"/>
      <c r="BS58" s="1091"/>
      <c r="BT58" s="1091"/>
      <c r="BU58" s="1091"/>
      <c r="BV58" s="1091"/>
      <c r="BW58" s="1091"/>
      <c r="BX58" s="1091"/>
      <c r="BY58" s="1091"/>
      <c r="BZ58" s="1091"/>
      <c r="CA58" s="1092"/>
      <c r="CB58" s="746"/>
      <c r="CC58" s="741"/>
      <c r="CD58" s="194"/>
      <c r="CE58" s="18"/>
      <c r="CJ58"/>
      <c r="CK58"/>
      <c r="CL58"/>
      <c r="CM58"/>
      <c r="CN58"/>
      <c r="CO58"/>
      <c r="CP58"/>
      <c r="CQ58"/>
      <c r="CR58"/>
      <c r="CS58"/>
      <c r="CT58"/>
      <c r="CU58"/>
      <c r="CV58"/>
      <c r="CW58"/>
      <c r="CX58"/>
    </row>
    <row r="59" spans="2:102" ht="36" customHeight="1">
      <c r="B59" s="235"/>
      <c r="C59" s="1"/>
      <c r="D59" s="259" t="s">
        <v>714</v>
      </c>
      <c r="E59" s="187"/>
      <c r="F59" s="240"/>
      <c r="G59" s="240"/>
      <c r="H59" s="240"/>
      <c r="I59" s="240"/>
      <c r="J59" s="240"/>
      <c r="K59" s="240"/>
      <c r="L59" s="240"/>
      <c r="M59" s="270"/>
      <c r="N59"/>
      <c r="O59"/>
      <c r="P59"/>
      <c r="Q59"/>
      <c r="R59"/>
      <c r="S59"/>
      <c r="T59"/>
      <c r="U59"/>
      <c r="V59"/>
      <c r="W59"/>
      <c r="X59"/>
      <c r="Y59"/>
      <c r="Z59"/>
      <c r="AA59"/>
      <c r="AB59"/>
      <c r="AC59"/>
      <c r="AD59"/>
      <c r="AE59"/>
      <c r="AF59"/>
      <c r="AG59"/>
      <c r="AH59"/>
      <c r="AI59"/>
      <c r="AJ59"/>
      <c r="AK59" s="741"/>
      <c r="AL59" s="741"/>
      <c r="AM59" s="741"/>
      <c r="AN59" s="741"/>
      <c r="AO59" s="741"/>
      <c r="AP59" s="1088"/>
      <c r="AQ59" s="1088"/>
      <c r="AR59" s="1093"/>
      <c r="AS59" s="924"/>
      <c r="AT59" s="924"/>
      <c r="AU59" s="924"/>
      <c r="AV59" s="924"/>
      <c r="AW59" s="924"/>
      <c r="AX59" s="924"/>
      <c r="AY59" s="924"/>
      <c r="AZ59" s="924"/>
      <c r="BA59" s="924"/>
      <c r="BB59" s="924"/>
      <c r="BC59" s="924"/>
      <c r="BD59" s="924"/>
      <c r="BE59" s="924"/>
      <c r="BF59" s="924"/>
      <c r="BG59" s="924"/>
      <c r="BH59" s="924"/>
      <c r="BI59" s="924"/>
      <c r="BJ59" s="924"/>
      <c r="BK59" s="924"/>
      <c r="BL59" s="924"/>
      <c r="BM59" s="924"/>
      <c r="BN59" s="924"/>
      <c r="BO59" s="924"/>
      <c r="BP59" s="924"/>
      <c r="BQ59" s="924"/>
      <c r="BR59" s="924"/>
      <c r="BS59" s="924"/>
      <c r="BT59" s="924"/>
      <c r="BU59" s="924"/>
      <c r="BV59" s="924"/>
      <c r="BW59" s="924"/>
      <c r="BX59" s="924"/>
      <c r="BY59" s="924"/>
      <c r="BZ59" s="924"/>
      <c r="CA59" s="1094"/>
      <c r="CB59" s="746"/>
      <c r="CC59" s="741"/>
      <c r="CD59" s="194"/>
      <c r="CE59" s="18"/>
      <c r="CJ59"/>
      <c r="CK59"/>
      <c r="CL59"/>
      <c r="CM59"/>
      <c r="CN59"/>
      <c r="CO59"/>
      <c r="CP59"/>
      <c r="CQ59"/>
      <c r="CR59"/>
      <c r="CS59"/>
      <c r="CT59"/>
      <c r="CU59"/>
      <c r="CV59"/>
      <c r="CW59"/>
      <c r="CX59"/>
    </row>
    <row r="60" spans="2:102" ht="18.75" customHeight="1">
      <c r="B60" s="235"/>
      <c r="C60" s="1"/>
      <c r="D60" s="259"/>
      <c r="E60" s="187"/>
      <c r="F60" s="240"/>
      <c r="G60" s="240"/>
      <c r="H60" s="240"/>
      <c r="I60" s="240"/>
      <c r="J60" s="240"/>
      <c r="K60" s="240"/>
      <c r="L60" s="240"/>
      <c r="M60" s="270"/>
      <c r="N60"/>
      <c r="O60"/>
      <c r="P60"/>
      <c r="Q60"/>
      <c r="R60"/>
      <c r="S60"/>
      <c r="T60"/>
      <c r="U60"/>
      <c r="V60"/>
      <c r="W60"/>
      <c r="X60"/>
      <c r="Y60"/>
      <c r="Z60"/>
      <c r="AA60"/>
      <c r="AB60"/>
      <c r="AC60"/>
      <c r="AD60"/>
      <c r="AE60"/>
      <c r="AF60"/>
      <c r="AG60"/>
      <c r="AH60"/>
      <c r="AI60"/>
      <c r="AJ60"/>
      <c r="AK60" s="741"/>
      <c r="AL60" s="741"/>
      <c r="AM60" s="741"/>
      <c r="AN60" s="741"/>
      <c r="AO60" s="741"/>
      <c r="AP60" s="162"/>
      <c r="AQ60" s="162"/>
      <c r="AR60" s="746"/>
      <c r="AS60" s="746"/>
      <c r="AT60" s="746"/>
      <c r="AU60" s="746"/>
      <c r="AV60" s="746"/>
      <c r="AW60" s="746"/>
      <c r="AX60" s="746"/>
      <c r="AY60" s="746"/>
      <c r="AZ60" s="746"/>
      <c r="BA60" s="746"/>
      <c r="BB60" s="746"/>
      <c r="BC60" s="746"/>
      <c r="BD60" s="746"/>
      <c r="BE60" s="746"/>
      <c r="BF60" s="746"/>
      <c r="BG60" s="746"/>
      <c r="BH60" s="746"/>
      <c r="BI60" s="746"/>
      <c r="BJ60" s="746"/>
      <c r="BK60" s="746"/>
      <c r="BL60" s="746"/>
      <c r="BM60" s="746"/>
      <c r="BN60" s="746"/>
      <c r="BO60" s="746"/>
      <c r="BP60" s="746"/>
      <c r="BQ60" s="746"/>
      <c r="BR60" s="746"/>
      <c r="BS60" s="746"/>
      <c r="BT60" s="746"/>
      <c r="BU60" s="746"/>
      <c r="BV60" s="746"/>
      <c r="BW60" s="746"/>
      <c r="BX60" s="746"/>
      <c r="BY60" s="746"/>
      <c r="BZ60" s="746"/>
      <c r="CA60" s="746"/>
      <c r="CB60" s="746"/>
      <c r="CC60" s="741"/>
      <c r="CD60" s="194"/>
      <c r="CE60" s="18"/>
      <c r="CJ60"/>
      <c r="CK60"/>
      <c r="CL60"/>
      <c r="CM60"/>
      <c r="CN60"/>
      <c r="CO60"/>
      <c r="CP60"/>
      <c r="CQ60"/>
      <c r="CR60"/>
      <c r="CS60"/>
      <c r="CT60"/>
      <c r="CU60"/>
      <c r="CV60"/>
      <c r="CW60"/>
      <c r="CX60"/>
    </row>
    <row r="61" spans="2:102" ht="24.75" customHeight="1">
      <c r="B61" s="235"/>
      <c r="C61" s="240"/>
      <c r="D61" s="240"/>
      <c r="E61" s="224"/>
      <c r="F61"/>
      <c r="G61"/>
      <c r="H61" s="240"/>
      <c r="I61" s="240"/>
      <c r="J61" s="240"/>
      <c r="K61" s="240"/>
      <c r="L61" s="240"/>
      <c r="M61" s="240"/>
      <c r="N61" s="240"/>
      <c r="O61" s="240"/>
      <c r="P61" s="240"/>
      <c r="Q61" s="240"/>
      <c r="R61" s="240"/>
      <c r="S61" s="240"/>
      <c r="T61" s="240"/>
      <c r="U61" s="240"/>
      <c r="V61" s="240"/>
      <c r="W61" s="240"/>
      <c r="X61" s="240"/>
      <c r="Y61" s="240"/>
      <c r="Z61" s="240"/>
      <c r="AA61" s="240"/>
      <c r="AB61"/>
      <c r="AC61"/>
      <c r="AD61"/>
      <c r="AE61"/>
      <c r="AF61"/>
      <c r="AG61"/>
      <c r="AH61"/>
      <c r="AI61"/>
      <c r="AJ61"/>
      <c r="AK61" s="741"/>
      <c r="AL61" s="741"/>
      <c r="AM61" s="741"/>
      <c r="AN61" s="741"/>
      <c r="AO61" s="745"/>
      <c r="AP61" s="745"/>
      <c r="AQ61" s="745"/>
      <c r="AR61" s="745"/>
      <c r="AS61" s="745"/>
      <c r="AT61" s="745"/>
      <c r="AU61" s="745"/>
      <c r="AV61" s="745"/>
      <c r="AW61" s="745"/>
      <c r="AX61" s="745"/>
      <c r="AY61" s="741"/>
      <c r="AZ61" s="741"/>
      <c r="BA61" s="741"/>
      <c r="BB61" s="741"/>
      <c r="BC61" s="741"/>
      <c r="BD61" s="741"/>
      <c r="BE61" s="741"/>
      <c r="BF61" s="741"/>
      <c r="BG61" s="741"/>
      <c r="BH61" s="741"/>
      <c r="BI61" s="741"/>
      <c r="BJ61" s="741"/>
      <c r="BK61" s="741"/>
      <c r="BL61" s="741"/>
      <c r="BM61" s="741"/>
      <c r="BN61" s="741"/>
      <c r="BO61" s="741"/>
      <c r="BP61" s="741"/>
      <c r="BQ61" s="741"/>
      <c r="BR61" s="741"/>
      <c r="BS61" s="741"/>
      <c r="BT61" s="741"/>
      <c r="BU61" s="741"/>
      <c r="BV61" s="741"/>
      <c r="BW61" s="741"/>
      <c r="BX61" s="741"/>
      <c r="BY61" s="741"/>
      <c r="BZ61" s="741"/>
      <c r="CA61" s="741"/>
      <c r="CB61" s="741"/>
      <c r="CC61" s="741"/>
      <c r="CD61" s="194"/>
      <c r="CE61" s="18"/>
      <c r="CJ61"/>
      <c r="CK61"/>
      <c r="CL61"/>
      <c r="CM61"/>
      <c r="CN61"/>
      <c r="CO61"/>
      <c r="CP61"/>
      <c r="CQ61"/>
      <c r="CR61"/>
      <c r="CS61"/>
      <c r="CT61"/>
      <c r="CU61"/>
      <c r="CV61"/>
      <c r="CW61"/>
      <c r="CX61"/>
    </row>
    <row r="62" spans="2:102" ht="24.9" customHeight="1">
      <c r="B62" s="235"/>
      <c r="C62" s="240"/>
      <c r="D62" s="240"/>
      <c r="E62" s="232"/>
      <c r="F62"/>
      <c r="G62"/>
      <c r="H62" s="240"/>
      <c r="I62" s="240"/>
      <c r="J62" s="240"/>
      <c r="K62" s="240"/>
      <c r="L62" s="240"/>
      <c r="M62" s="240"/>
      <c r="N62" s="240"/>
      <c r="O62" s="240"/>
      <c r="P62" s="240"/>
      <c r="Q62" s="240"/>
      <c r="AB62"/>
      <c r="AC62"/>
      <c r="AD62"/>
      <c r="AE62"/>
      <c r="AF62"/>
      <c r="AG62"/>
      <c r="AH62"/>
      <c r="AI62"/>
      <c r="AJ62" s="240"/>
      <c r="AK62" s="747"/>
      <c r="AL62" s="747"/>
      <c r="AM62" s="747"/>
      <c r="AN62" s="747"/>
      <c r="AO62" s="747"/>
      <c r="AP62" s="1088">
        <v>69</v>
      </c>
      <c r="AQ62" s="1088"/>
      <c r="AR62" s="1090"/>
      <c r="AS62" s="1091"/>
      <c r="AT62" s="1091"/>
      <c r="AU62" s="1091"/>
      <c r="AV62" s="1091"/>
      <c r="AW62" s="1091"/>
      <c r="AX62" s="1091"/>
      <c r="AY62" s="1091"/>
      <c r="AZ62" s="1091"/>
      <c r="BA62" s="1091"/>
      <c r="BB62" s="1091"/>
      <c r="BC62" s="1091"/>
      <c r="BD62" s="1091"/>
      <c r="BE62" s="1091"/>
      <c r="BF62" s="1091"/>
      <c r="BG62" s="1091"/>
      <c r="BH62" s="1091"/>
      <c r="BI62" s="1091"/>
      <c r="BJ62" s="1091"/>
      <c r="BK62" s="1091"/>
      <c r="BL62" s="1091"/>
      <c r="BM62" s="1091"/>
      <c r="BN62" s="1091"/>
      <c r="BO62" s="1091"/>
      <c r="BP62" s="1091"/>
      <c r="BQ62" s="1091"/>
      <c r="BR62" s="1091"/>
      <c r="BS62" s="1091"/>
      <c r="BT62" s="1091"/>
      <c r="BU62" s="1091"/>
      <c r="BV62" s="1091"/>
      <c r="BW62" s="1091"/>
      <c r="BX62" s="1091"/>
      <c r="BY62" s="1091"/>
      <c r="BZ62" s="1091"/>
      <c r="CA62" s="1092"/>
      <c r="CB62" s="747"/>
      <c r="CC62" s="741"/>
      <c r="CD62" s="194"/>
      <c r="CE62" s="18"/>
      <c r="CJ62"/>
      <c r="CK62"/>
      <c r="CL62"/>
      <c r="CM62"/>
      <c r="CN62"/>
      <c r="CO62"/>
      <c r="CP62"/>
      <c r="CQ62"/>
      <c r="CR62"/>
      <c r="CS62"/>
      <c r="CT62"/>
      <c r="CU62"/>
      <c r="CV62"/>
      <c r="CW62"/>
      <c r="CX62"/>
    </row>
    <row r="63" spans="2:102" ht="36" customHeight="1">
      <c r="B63" s="235"/>
      <c r="C63"/>
      <c r="D63"/>
      <c r="F63"/>
      <c r="G63"/>
      <c r="H63"/>
      <c r="I63"/>
      <c r="J63"/>
      <c r="K63"/>
      <c r="L63"/>
      <c r="M63"/>
      <c r="N63"/>
      <c r="O63"/>
      <c r="P63"/>
      <c r="Q63"/>
      <c r="AB63"/>
      <c r="AC63"/>
      <c r="AD63"/>
      <c r="AE63"/>
      <c r="AF63"/>
      <c r="AG63"/>
      <c r="AH63"/>
      <c r="AI63"/>
      <c r="AJ63"/>
      <c r="AK63" s="747"/>
      <c r="AL63" s="747"/>
      <c r="AM63" s="747"/>
      <c r="AN63" s="747"/>
      <c r="AO63" s="747"/>
      <c r="AP63" s="1088"/>
      <c r="AQ63" s="1088"/>
      <c r="AR63" s="1093"/>
      <c r="AS63" s="924"/>
      <c r="AT63" s="924"/>
      <c r="AU63" s="924"/>
      <c r="AV63" s="924"/>
      <c r="AW63" s="924"/>
      <c r="AX63" s="924"/>
      <c r="AY63" s="924"/>
      <c r="AZ63" s="924"/>
      <c r="BA63" s="924"/>
      <c r="BB63" s="924"/>
      <c r="BC63" s="924"/>
      <c r="BD63" s="924"/>
      <c r="BE63" s="924"/>
      <c r="BF63" s="924"/>
      <c r="BG63" s="924"/>
      <c r="BH63" s="924"/>
      <c r="BI63" s="924"/>
      <c r="BJ63" s="924"/>
      <c r="BK63" s="924"/>
      <c r="BL63" s="924"/>
      <c r="BM63" s="924"/>
      <c r="BN63" s="924"/>
      <c r="BO63" s="924"/>
      <c r="BP63" s="924"/>
      <c r="BQ63" s="924"/>
      <c r="BR63" s="924"/>
      <c r="BS63" s="924"/>
      <c r="BT63" s="924"/>
      <c r="BU63" s="924"/>
      <c r="BV63" s="924"/>
      <c r="BW63" s="924"/>
      <c r="BX63" s="924"/>
      <c r="BY63" s="924"/>
      <c r="BZ63" s="924"/>
      <c r="CA63" s="1094"/>
      <c r="CB63" s="747"/>
      <c r="CC63" s="741"/>
      <c r="CD63" s="194"/>
      <c r="CE63" s="18"/>
      <c r="CJ63"/>
      <c r="CK63"/>
      <c r="CL63"/>
      <c r="CM63"/>
      <c r="CN63"/>
      <c r="CO63"/>
      <c r="CP63"/>
      <c r="CQ63"/>
      <c r="CR63"/>
      <c r="CS63"/>
      <c r="CT63"/>
      <c r="CU63"/>
      <c r="CV63"/>
      <c r="CW63"/>
      <c r="CX63"/>
    </row>
    <row r="64" spans="2:102" ht="24.9" customHeight="1">
      <c r="B64" s="235"/>
      <c r="C64" s="740"/>
      <c r="D64" s="741"/>
      <c r="E64" s="741"/>
      <c r="F64" s="741"/>
      <c r="G64" s="741"/>
      <c r="H64" s="741"/>
      <c r="I64" s="741"/>
      <c r="J64" s="741"/>
      <c r="K64" s="741"/>
      <c r="L64" s="741"/>
      <c r="M64" s="741"/>
      <c r="N64" s="741"/>
      <c r="O64" s="741"/>
      <c r="P64" s="741"/>
      <c r="Q64" s="741"/>
      <c r="R64" s="741"/>
      <c r="S64" s="741"/>
      <c r="T64" s="741"/>
      <c r="U64" s="741"/>
      <c r="V64" s="741"/>
      <c r="W64" s="741"/>
      <c r="X64" s="741"/>
      <c r="Y64" s="741"/>
      <c r="Z64" s="741"/>
      <c r="AA64" s="741"/>
      <c r="AB64" s="741"/>
      <c r="AC64" s="741"/>
      <c r="AD64" s="741"/>
      <c r="AE64" s="741"/>
      <c r="AF64" s="741"/>
      <c r="AG64" s="741"/>
      <c r="AH64" s="741"/>
      <c r="AI64" s="741"/>
      <c r="AJ64" s="741"/>
      <c r="AK64" s="741"/>
      <c r="AL64" s="741"/>
      <c r="AM64" s="741"/>
      <c r="AN64" s="741"/>
      <c r="AO64" s="741"/>
      <c r="AP64" s="747"/>
      <c r="AQ64" s="747"/>
      <c r="AR64" s="747"/>
      <c r="AS64" s="747"/>
      <c r="AT64" s="747"/>
      <c r="AU64" s="747"/>
      <c r="AV64" s="747"/>
      <c r="AW64" s="747"/>
      <c r="AX64" s="747"/>
      <c r="AY64" s="747"/>
      <c r="AZ64" s="747"/>
      <c r="BA64" s="747"/>
      <c r="BB64" s="747"/>
      <c r="BC64" s="747"/>
      <c r="BD64" s="747"/>
      <c r="BE64" s="747"/>
      <c r="BF64" s="747"/>
      <c r="BG64" s="747"/>
      <c r="BH64" s="747"/>
      <c r="BI64" s="747"/>
      <c r="BJ64" s="747"/>
      <c r="BK64" s="747"/>
      <c r="BL64" s="747"/>
      <c r="BM64" s="747"/>
      <c r="BN64" s="747"/>
      <c r="BO64" s="747"/>
      <c r="BP64" s="747"/>
      <c r="BQ64" s="747"/>
      <c r="BR64" s="747"/>
      <c r="BS64" s="747"/>
      <c r="BT64" s="747"/>
      <c r="BU64" s="747"/>
      <c r="BV64" s="747"/>
      <c r="BW64" s="747"/>
      <c r="BX64" s="747"/>
      <c r="BY64" s="747"/>
      <c r="BZ64" s="747"/>
      <c r="CA64" s="747"/>
      <c r="CB64" s="747"/>
      <c r="CC64" s="741"/>
      <c r="CD64" s="194"/>
      <c r="CE64" s="18"/>
      <c r="CJ64"/>
      <c r="CK64"/>
      <c r="CL64"/>
      <c r="CM64"/>
      <c r="CN64"/>
      <c r="CO64"/>
      <c r="CP64"/>
      <c r="CQ64"/>
      <c r="CR64"/>
      <c r="CS64"/>
      <c r="CT64"/>
      <c r="CU64"/>
      <c r="CV64"/>
      <c r="CW64"/>
      <c r="CX64"/>
    </row>
    <row r="65" spans="2:140" ht="24.9" customHeight="1">
      <c r="B65" s="237"/>
      <c r="C65" s="238"/>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4"/>
      <c r="CE65" s="18"/>
      <c r="CJ65"/>
      <c r="CK65"/>
      <c r="CL65"/>
      <c r="CM65"/>
      <c r="CN65"/>
      <c r="CO65"/>
      <c r="CP65"/>
      <c r="CQ65"/>
      <c r="CR65"/>
      <c r="CS65"/>
      <c r="CT65"/>
      <c r="CU65"/>
      <c r="CV65"/>
      <c r="CW65"/>
      <c r="CX65"/>
    </row>
    <row r="66" spans="2:140" ht="24.9" customHeight="1">
      <c r="B66" s="235"/>
      <c r="C66" s="740"/>
      <c r="D66" s="741"/>
      <c r="E66" s="741"/>
      <c r="F66" s="741"/>
      <c r="G66" s="741"/>
      <c r="H66" s="741"/>
      <c r="I66" s="741"/>
      <c r="J66" s="741"/>
      <c r="K66" s="741"/>
      <c r="L66" s="741"/>
      <c r="M66" s="741"/>
      <c r="N66" s="741"/>
      <c r="O66" s="741"/>
      <c r="P66" s="741"/>
      <c r="Q66" s="741"/>
      <c r="R66" s="741"/>
      <c r="S66" s="741"/>
      <c r="T66" s="741"/>
      <c r="U66" s="741"/>
      <c r="V66" s="741"/>
      <c r="W66" s="741"/>
      <c r="X66" s="741"/>
      <c r="Y66" s="741"/>
      <c r="Z66" s="741"/>
      <c r="AA66" s="741"/>
      <c r="AB66" s="741"/>
      <c r="AC66" s="741"/>
      <c r="AD66" s="741"/>
      <c r="AE66" s="741"/>
      <c r="AF66" s="741"/>
      <c r="AG66" s="741"/>
      <c r="AH66" s="741"/>
      <c r="AI66" s="741"/>
      <c r="AJ66" s="741"/>
      <c r="AK66" s="741"/>
      <c r="AL66" s="741"/>
      <c r="AM66" s="741"/>
      <c r="AN66" s="741"/>
      <c r="AO66" s="741"/>
      <c r="AP66" s="741"/>
      <c r="AQ66" s="741"/>
      <c r="AR66" s="741"/>
      <c r="AS66" s="741"/>
      <c r="AT66" s="741"/>
      <c r="AU66" s="741"/>
      <c r="AV66" s="741"/>
      <c r="AW66" s="741"/>
      <c r="AX66" s="741"/>
      <c r="AY66" s="741"/>
      <c r="AZ66" s="741"/>
      <c r="BA66" s="741"/>
      <c r="BB66" s="741"/>
      <c r="BC66" s="741"/>
      <c r="BD66" s="741"/>
      <c r="BE66" s="741"/>
      <c r="BF66" s="741"/>
      <c r="BG66" s="741"/>
      <c r="BH66" s="741"/>
      <c r="BI66" s="741"/>
      <c r="BJ66" s="741"/>
      <c r="BK66" s="741"/>
      <c r="BL66" s="741"/>
      <c r="BM66" s="741"/>
      <c r="BN66" s="741"/>
      <c r="BO66" s="741"/>
      <c r="BP66" s="741"/>
      <c r="BQ66" s="741"/>
      <c r="BR66" s="741"/>
      <c r="BS66" s="741"/>
      <c r="BT66" s="741"/>
      <c r="BU66" s="741"/>
      <c r="BV66" s="741"/>
      <c r="BW66" s="741"/>
      <c r="BX66" s="741"/>
      <c r="BY66" s="741"/>
      <c r="BZ66" s="741"/>
      <c r="CA66" s="741"/>
      <c r="CB66" s="741"/>
      <c r="CC66" s="741"/>
      <c r="CD66" s="194"/>
      <c r="CE66" s="18"/>
      <c r="CJ66"/>
      <c r="CK66"/>
      <c r="CL66"/>
      <c r="CM66"/>
      <c r="CN66"/>
      <c r="CO66"/>
      <c r="CP66"/>
      <c r="CQ66"/>
      <c r="CR66"/>
      <c r="CS66"/>
      <c r="CT66"/>
      <c r="CU66"/>
      <c r="CV66"/>
      <c r="CW66"/>
      <c r="CX66"/>
    </row>
    <row r="67" spans="2:140" ht="24.9" customHeight="1">
      <c r="B67" s="235"/>
      <c r="C67" s="131"/>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s="194"/>
      <c r="CE67" s="18"/>
      <c r="CJ67"/>
      <c r="CK67"/>
      <c r="CL67"/>
      <c r="CM67"/>
      <c r="CN67"/>
      <c r="CO67"/>
      <c r="CP67"/>
      <c r="CQ67"/>
      <c r="CR67"/>
      <c r="CS67"/>
      <c r="CT67"/>
      <c r="CU67"/>
      <c r="CV67"/>
      <c r="CW67"/>
      <c r="CX67"/>
    </row>
    <row r="68" spans="2:140" ht="24.9" customHeight="1">
      <c r="B68" s="235"/>
      <c r="C68" s="223">
        <v>5.27</v>
      </c>
      <c r="D68" s="224" t="s">
        <v>413</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s="1088">
        <v>47</v>
      </c>
      <c r="AQ68" s="1088"/>
      <c r="AR68" s="1090"/>
      <c r="AS68" s="1091"/>
      <c r="AT68" s="1091"/>
      <c r="AU68" s="1091"/>
      <c r="AV68" s="1091"/>
      <c r="AW68" s="1091"/>
      <c r="AX68" s="1091"/>
      <c r="AY68" s="1091"/>
      <c r="AZ68" s="1091"/>
      <c r="BA68" s="1091"/>
      <c r="BB68" s="1091"/>
      <c r="BC68" s="1091"/>
      <c r="BD68" s="1091"/>
      <c r="BE68" s="1091"/>
      <c r="BF68" s="1091"/>
      <c r="BG68" s="1091"/>
      <c r="BH68" s="1091"/>
      <c r="BI68" s="1091"/>
      <c r="BJ68" s="1091"/>
      <c r="BK68" s="1091"/>
      <c r="BL68" s="1091"/>
      <c r="BM68" s="1091"/>
      <c r="BN68" s="1091"/>
      <c r="BO68" s="1091"/>
      <c r="BP68" s="1091"/>
      <c r="BQ68" s="1091"/>
      <c r="BR68" s="1091"/>
      <c r="BS68" s="1091"/>
      <c r="BT68" s="1091"/>
      <c r="BU68" s="1091"/>
      <c r="BV68" s="1091"/>
      <c r="BW68" s="1091"/>
      <c r="BX68" s="1091"/>
      <c r="BY68" s="1091"/>
      <c r="BZ68" s="1091"/>
      <c r="CA68" s="1092"/>
      <c r="CB68"/>
      <c r="CC68"/>
      <c r="CD68" s="194"/>
      <c r="CE68" s="18"/>
      <c r="CJ68"/>
      <c r="CK68"/>
      <c r="CL68"/>
      <c r="CM68"/>
      <c r="CN68"/>
      <c r="CO68"/>
      <c r="CP68"/>
      <c r="CQ68"/>
      <c r="CR68"/>
      <c r="CS68"/>
      <c r="CT68"/>
      <c r="CU68"/>
      <c r="CV68"/>
      <c r="CW68"/>
      <c r="CX68"/>
    </row>
    <row r="69" spans="2:140" ht="24.9" customHeight="1">
      <c r="B69" s="235"/>
      <c r="C69" s="229"/>
      <c r="D69" s="145" t="s">
        <v>495</v>
      </c>
      <c r="E69"/>
      <c r="F69"/>
      <c r="G69"/>
      <c r="H69"/>
      <c r="I69"/>
      <c r="J69"/>
      <c r="K69"/>
      <c r="L69"/>
      <c r="M69"/>
      <c r="N69"/>
      <c r="O69"/>
      <c r="P69"/>
      <c r="Q69"/>
      <c r="AM69"/>
      <c r="AN69"/>
      <c r="AO69"/>
      <c r="AP69" s="1088"/>
      <c r="AQ69" s="1088"/>
      <c r="AR69" s="1093"/>
      <c r="AS69" s="924"/>
      <c r="AT69" s="924"/>
      <c r="AU69" s="924"/>
      <c r="AV69" s="924"/>
      <c r="AW69" s="924"/>
      <c r="AX69" s="924"/>
      <c r="AY69" s="924"/>
      <c r="AZ69" s="924"/>
      <c r="BA69" s="924"/>
      <c r="BB69" s="924"/>
      <c r="BC69" s="924"/>
      <c r="BD69" s="924"/>
      <c r="BE69" s="924"/>
      <c r="BF69" s="924"/>
      <c r="BG69" s="924"/>
      <c r="BH69" s="924"/>
      <c r="BI69" s="924"/>
      <c r="BJ69" s="924"/>
      <c r="BK69" s="924"/>
      <c r="BL69" s="924"/>
      <c r="BM69" s="924"/>
      <c r="BN69" s="924"/>
      <c r="BO69" s="924"/>
      <c r="BP69" s="924"/>
      <c r="BQ69" s="924"/>
      <c r="BR69" s="924"/>
      <c r="BS69" s="924"/>
      <c r="BT69" s="924"/>
      <c r="BU69" s="924"/>
      <c r="BV69" s="924"/>
      <c r="BW69" s="924"/>
      <c r="BX69" s="924"/>
      <c r="BY69" s="924"/>
      <c r="BZ69" s="924"/>
      <c r="CA69" s="1094"/>
      <c r="CB69"/>
      <c r="CC69"/>
      <c r="CD69" s="194"/>
      <c r="CE69" s="18"/>
      <c r="CJ69"/>
      <c r="CK69"/>
      <c r="CL69"/>
      <c r="CM69"/>
      <c r="CN69"/>
      <c r="CO69"/>
      <c r="CP69"/>
      <c r="CQ69"/>
      <c r="CR69"/>
      <c r="CS69"/>
      <c r="CT69"/>
      <c r="CU69"/>
      <c r="CV69"/>
      <c r="CW69"/>
      <c r="CX69"/>
    </row>
    <row r="70" spans="2:140" ht="24.9" customHeight="1">
      <c r="B70" s="235"/>
      <c r="C70" s="131"/>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s="194"/>
      <c r="CE70" s="18"/>
      <c r="CJ70"/>
      <c r="CK70"/>
      <c r="CL70"/>
      <c r="CM70"/>
      <c r="CN70"/>
      <c r="CO70"/>
      <c r="CP70"/>
      <c r="CQ70"/>
      <c r="CR70"/>
      <c r="CS70"/>
      <c r="CT70"/>
      <c r="CU70"/>
      <c r="CV70"/>
      <c r="CW70"/>
      <c r="CX70"/>
    </row>
    <row r="71" spans="2:140" ht="24.9" customHeight="1">
      <c r="B71" s="237"/>
      <c r="C71" s="238"/>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4"/>
      <c r="CE71" s="18"/>
      <c r="CJ71"/>
      <c r="CK71"/>
      <c r="CL71"/>
      <c r="CM71"/>
      <c r="CN71"/>
      <c r="CO71"/>
      <c r="CP71"/>
      <c r="CQ71"/>
      <c r="CR71"/>
      <c r="CS71"/>
      <c r="CT71"/>
      <c r="CU71"/>
      <c r="CV71"/>
      <c r="CW71"/>
      <c r="CX71"/>
    </row>
    <row r="72" spans="2:140" ht="30" customHeight="1">
      <c r="B72" s="235"/>
      <c r="C72" s="131"/>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s="194"/>
      <c r="CE72" s="18"/>
      <c r="CJ72"/>
      <c r="CK72"/>
      <c r="CL72"/>
      <c r="CM72"/>
      <c r="CN72"/>
      <c r="CO72"/>
      <c r="CP72"/>
      <c r="CQ72"/>
      <c r="CR72"/>
      <c r="CS72"/>
      <c r="CT72"/>
      <c r="CU72"/>
      <c r="CV72"/>
      <c r="CW72"/>
      <c r="CX72"/>
    </row>
    <row r="73" spans="2:140" ht="30" customHeight="1">
      <c r="B73" s="235"/>
      <c r="C73" s="223">
        <v>5.28</v>
      </c>
      <c r="D73" s="224" t="s">
        <v>414</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X73" s="211"/>
      <c r="BY73" s="211"/>
      <c r="CB73"/>
      <c r="CC73"/>
      <c r="CD73" s="194"/>
      <c r="CJ73"/>
      <c r="CK73"/>
      <c r="CL73"/>
      <c r="CM73"/>
      <c r="CN73"/>
      <c r="CO73"/>
      <c r="CP73"/>
      <c r="CQ73"/>
      <c r="CR73"/>
      <c r="CS73"/>
      <c r="CT73"/>
      <c r="CU73"/>
      <c r="CV73"/>
      <c r="CW73"/>
      <c r="CX73"/>
    </row>
    <row r="74" spans="2:140" ht="30" customHeight="1">
      <c r="B74" s="235"/>
      <c r="C74" s="227"/>
      <c r="D74" s="145" t="s">
        <v>415</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s="1088">
        <v>51</v>
      </c>
      <c r="AQ74" s="1088"/>
      <c r="AR74" s="1090"/>
      <c r="AS74" s="1091"/>
      <c r="AT74" s="1091"/>
      <c r="AU74" s="1091"/>
      <c r="AV74" s="1091"/>
      <c r="AW74" s="1091"/>
      <c r="AX74" s="1091"/>
      <c r="AY74" s="1091"/>
      <c r="AZ74" s="1091"/>
      <c r="BA74" s="1091"/>
      <c r="BB74" s="1091"/>
      <c r="BC74" s="1091"/>
      <c r="BD74" s="1091"/>
      <c r="BE74" s="1091"/>
      <c r="BF74" s="1091"/>
      <c r="BG74" s="1091"/>
      <c r="BH74" s="1091"/>
      <c r="BI74" s="1091"/>
      <c r="BJ74" s="1091"/>
      <c r="BK74" s="1091"/>
      <c r="BL74" s="1091"/>
      <c r="BM74" s="1091"/>
      <c r="BN74" s="1091"/>
      <c r="BO74" s="1091"/>
      <c r="BP74" s="1091"/>
      <c r="BQ74" s="1091"/>
      <c r="BR74" s="1091"/>
      <c r="BS74" s="1091"/>
      <c r="BT74" s="1091"/>
      <c r="BU74" s="1091"/>
      <c r="BV74" s="1091"/>
      <c r="BW74" s="1091"/>
      <c r="BX74" s="1091"/>
      <c r="BY74" s="1091"/>
      <c r="BZ74" s="1091"/>
      <c r="CA74" s="1092"/>
      <c r="CB74"/>
      <c r="CC74"/>
      <c r="CD74" s="194"/>
      <c r="CJ74"/>
      <c r="CK74"/>
      <c r="CL74"/>
      <c r="CM74"/>
      <c r="CN74"/>
      <c r="CO74"/>
      <c r="CP74"/>
      <c r="CQ74"/>
      <c r="CR74"/>
      <c r="CS74"/>
      <c r="CT74"/>
      <c r="CU74"/>
      <c r="CV74"/>
      <c r="CW74"/>
      <c r="CX74"/>
    </row>
    <row r="75" spans="2:140" ht="30" customHeight="1">
      <c r="B75" s="235"/>
      <c r="C75" s="22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c r="AK75"/>
      <c r="AL75"/>
      <c r="AM75"/>
      <c r="AN75"/>
      <c r="AO75"/>
      <c r="AP75" s="1088"/>
      <c r="AQ75" s="1088"/>
      <c r="AR75" s="1093"/>
      <c r="AS75" s="924"/>
      <c r="AT75" s="924"/>
      <c r="AU75" s="924"/>
      <c r="AV75" s="924"/>
      <c r="AW75" s="924"/>
      <c r="AX75" s="924"/>
      <c r="AY75" s="924"/>
      <c r="AZ75" s="924"/>
      <c r="BA75" s="924"/>
      <c r="BB75" s="924"/>
      <c r="BC75" s="924"/>
      <c r="BD75" s="924"/>
      <c r="BE75" s="924"/>
      <c r="BF75" s="924"/>
      <c r="BG75" s="924"/>
      <c r="BH75" s="924"/>
      <c r="BI75" s="924"/>
      <c r="BJ75" s="924"/>
      <c r="BK75" s="924"/>
      <c r="BL75" s="924"/>
      <c r="BM75" s="924"/>
      <c r="BN75" s="924"/>
      <c r="BO75" s="924"/>
      <c r="BP75" s="924"/>
      <c r="BQ75" s="924"/>
      <c r="BR75" s="924"/>
      <c r="BS75" s="924"/>
      <c r="BT75" s="924"/>
      <c r="BU75" s="924"/>
      <c r="BV75" s="924"/>
      <c r="BW75" s="924"/>
      <c r="BX75" s="924"/>
      <c r="BY75" s="924"/>
      <c r="BZ75" s="924"/>
      <c r="CA75" s="1094"/>
      <c r="CB75"/>
      <c r="CC75"/>
      <c r="CD75" s="194"/>
      <c r="CJ75"/>
      <c r="CK75"/>
      <c r="CL75"/>
      <c r="CM75"/>
      <c r="CN75"/>
      <c r="CO75"/>
      <c r="CP75"/>
      <c r="CQ75"/>
      <c r="CR75"/>
      <c r="CS75"/>
      <c r="CT75"/>
      <c r="CU75"/>
      <c r="CV75"/>
      <c r="CW75"/>
      <c r="CX75"/>
    </row>
    <row r="76" spans="2:140" ht="30" customHeight="1">
      <c r="B76" s="235"/>
      <c r="C76" s="229"/>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s="162"/>
      <c r="AQ76" s="162"/>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c r="CC76"/>
      <c r="CD76" s="194"/>
      <c r="CJ76"/>
      <c r="CK76"/>
      <c r="CL76"/>
      <c r="CM76"/>
      <c r="CN76"/>
      <c r="CO76"/>
      <c r="CP76"/>
      <c r="CQ76"/>
      <c r="CR76"/>
      <c r="CS76"/>
      <c r="CT76"/>
      <c r="CU76"/>
      <c r="CV76"/>
      <c r="CW76"/>
      <c r="CX76"/>
    </row>
    <row r="77" spans="2:140" ht="30" customHeight="1">
      <c r="B77" s="237"/>
      <c r="C77" s="254"/>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4"/>
    </row>
    <row r="78" spans="2:140" ht="30" customHeight="1">
      <c r="B78" s="235"/>
      <c r="C78" s="229"/>
      <c r="D78" s="180"/>
      <c r="E78" s="224"/>
      <c r="F78" s="180"/>
      <c r="G78"/>
      <c r="H78"/>
      <c r="I78"/>
      <c r="J78"/>
      <c r="K78"/>
      <c r="L78"/>
      <c r="M78"/>
      <c r="N78"/>
      <c r="O78"/>
      <c r="P78"/>
      <c r="Q78"/>
      <c r="R78"/>
      <c r="S78"/>
      <c r="T78"/>
      <c r="U78"/>
      <c r="V78"/>
      <c r="W78"/>
      <c r="X78"/>
      <c r="Y78"/>
      <c r="Z78"/>
      <c r="AA78"/>
      <c r="AB78"/>
      <c r="AC78"/>
      <c r="AD78"/>
      <c r="AE78"/>
      <c r="AF78"/>
      <c r="AG78"/>
      <c r="AH78"/>
      <c r="AI78"/>
      <c r="AJ78"/>
      <c r="AK78"/>
      <c r="AL78"/>
      <c r="AM78"/>
      <c r="AN78"/>
      <c r="AO78"/>
      <c r="CB78"/>
      <c r="CC78"/>
      <c r="CD78" s="194"/>
      <c r="CK78" s="1" t="s">
        <v>163</v>
      </c>
    </row>
    <row r="79" spans="2:140" ht="30" customHeight="1">
      <c r="B79" s="235"/>
      <c r="C79" s="223">
        <v>5.29</v>
      </c>
      <c r="D79" s="224" t="s">
        <v>517</v>
      </c>
      <c r="E79"/>
      <c r="F79"/>
      <c r="G79"/>
      <c r="H79"/>
      <c r="I79"/>
      <c r="J79"/>
      <c r="K79"/>
      <c r="L79"/>
      <c r="M79"/>
      <c r="N79"/>
      <c r="O79"/>
      <c r="P79"/>
      <c r="Q79"/>
      <c r="R79"/>
      <c r="S79"/>
      <c r="T79"/>
      <c r="U79"/>
      <c r="V79"/>
      <c r="W79"/>
      <c r="X79"/>
      <c r="Y79"/>
      <c r="Z79"/>
      <c r="AA79"/>
      <c r="AB79"/>
      <c r="AC79"/>
      <c r="AD79"/>
      <c r="AE79"/>
      <c r="AF79"/>
      <c r="AG79"/>
      <c r="AH79"/>
      <c r="AI79"/>
      <c r="AJ79"/>
      <c r="AK79"/>
      <c r="AL79"/>
      <c r="AM79"/>
      <c r="AN79"/>
      <c r="AO79"/>
      <c r="CB79"/>
      <c r="CC79"/>
      <c r="CD79" s="194"/>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row>
    <row r="80" spans="2:140" ht="30" customHeight="1">
      <c r="B80" s="235"/>
      <c r="C80" s="131"/>
      <c r="D80" s="145" t="s">
        <v>518</v>
      </c>
      <c r="E80"/>
      <c r="F80"/>
      <c r="G80"/>
      <c r="H80"/>
      <c r="I80"/>
      <c r="J80"/>
      <c r="K80"/>
      <c r="L80"/>
      <c r="M80"/>
      <c r="N80"/>
      <c r="O80"/>
      <c r="P80"/>
      <c r="Q80"/>
      <c r="T80"/>
      <c r="U80"/>
      <c r="V80"/>
      <c r="W80"/>
      <c r="X80"/>
      <c r="Y80"/>
      <c r="Z80"/>
      <c r="AA80"/>
      <c r="AB80"/>
      <c r="AC80"/>
      <c r="AD80"/>
      <c r="AE80"/>
      <c r="AF80"/>
      <c r="AG80"/>
      <c r="AH80"/>
      <c r="AI80"/>
      <c r="AJ80"/>
      <c r="AK80"/>
      <c r="AL80"/>
      <c r="AM80"/>
      <c r="AN80"/>
      <c r="AO80"/>
      <c r="CB80"/>
      <c r="CC80"/>
      <c r="CD80" s="194"/>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row>
    <row r="81" spans="2:140" ht="30" customHeight="1">
      <c r="B81" s="235"/>
      <c r="C81" s="131"/>
      <c r="D81"/>
      <c r="E81"/>
      <c r="F81" s="142"/>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s="668" t="s">
        <v>359</v>
      </c>
      <c r="BZ81"/>
      <c r="CA81"/>
      <c r="CB81"/>
      <c r="CC81"/>
      <c r="CD81" s="194"/>
      <c r="CJ81"/>
      <c r="CK81"/>
      <c r="CL81"/>
      <c r="CM81"/>
      <c r="CN81"/>
      <c r="CO81"/>
      <c r="CP81"/>
      <c r="CQ81"/>
      <c r="CR81"/>
      <c r="CS81"/>
      <c r="CT81"/>
      <c r="CU81"/>
      <c r="CV81"/>
      <c r="CW81"/>
      <c r="CX81"/>
      <c r="CY81"/>
      <c r="CZ81"/>
      <c r="DA81"/>
      <c r="DB81"/>
      <c r="DC81"/>
      <c r="DD81"/>
      <c r="DE81"/>
      <c r="DF81"/>
      <c r="DG81"/>
      <c r="DH81"/>
      <c r="EA81"/>
      <c r="EB81"/>
      <c r="EC81"/>
      <c r="ED81"/>
      <c r="EE81"/>
      <c r="EF81"/>
      <c r="EG81"/>
      <c r="EH81"/>
      <c r="EI81"/>
      <c r="EJ81"/>
    </row>
    <row r="82" spans="2:140" ht="30" customHeight="1">
      <c r="B82" s="235"/>
      <c r="C82" s="131"/>
      <c r="D82" s="231" t="s">
        <v>165</v>
      </c>
      <c r="F82" s="224" t="s">
        <v>416</v>
      </c>
      <c r="G82"/>
      <c r="H82"/>
      <c r="I82"/>
      <c r="J82"/>
      <c r="K82"/>
      <c r="L82"/>
      <c r="M82"/>
      <c r="N82"/>
      <c r="O82"/>
      <c r="P82"/>
      <c r="Q82"/>
      <c r="R82"/>
      <c r="S82"/>
      <c r="T82"/>
      <c r="U82"/>
      <c r="V82"/>
      <c r="W82"/>
      <c r="X82"/>
      <c r="Y82"/>
      <c r="Z82"/>
      <c r="AA82"/>
      <c r="AB82"/>
      <c r="AC82"/>
      <c r="AD82"/>
      <c r="AE82"/>
      <c r="AF82"/>
      <c r="AG82"/>
      <c r="AH82"/>
      <c r="AI82"/>
      <c r="AJ82"/>
      <c r="AK82"/>
      <c r="AL82"/>
      <c r="AM82"/>
      <c r="AN82"/>
      <c r="AO82"/>
      <c r="AP82" s="1088">
        <v>27</v>
      </c>
      <c r="AQ82" s="1088"/>
      <c r="AR82" s="1090"/>
      <c r="AS82" s="1091"/>
      <c r="AT82" s="1091"/>
      <c r="AU82" s="1091"/>
      <c r="AV82" s="1091"/>
      <c r="AW82" s="1091"/>
      <c r="AX82" s="1091"/>
      <c r="AY82" s="1091"/>
      <c r="AZ82" s="1091"/>
      <c r="BA82" s="1091"/>
      <c r="BB82" s="1091"/>
      <c r="BC82" s="1091"/>
      <c r="BD82" s="1091"/>
      <c r="BE82" s="1091"/>
      <c r="BF82" s="1091"/>
      <c r="BG82" s="1091"/>
      <c r="BH82" s="1091"/>
      <c r="BI82" s="1091"/>
      <c r="BJ82" s="1091"/>
      <c r="BK82" s="1091"/>
      <c r="BL82" s="1091"/>
      <c r="BM82" s="1091"/>
      <c r="BN82" s="1091"/>
      <c r="BO82" s="1091"/>
      <c r="BP82" s="1091"/>
      <c r="BQ82" s="1091"/>
      <c r="BR82" s="1091"/>
      <c r="BS82" s="1091"/>
      <c r="BT82" s="1091"/>
      <c r="BU82" s="1091"/>
      <c r="BV82" s="1091"/>
      <c r="BW82" s="1091"/>
      <c r="BX82" s="1091"/>
      <c r="BY82" s="1091"/>
      <c r="BZ82" s="1091"/>
      <c r="CA82" s="1092"/>
      <c r="CB82"/>
      <c r="CC82"/>
      <c r="CD82" s="194"/>
      <c r="CJ82"/>
      <c r="CK82"/>
      <c r="CL82"/>
      <c r="CM82"/>
      <c r="CN82"/>
      <c r="CO82"/>
      <c r="CP82"/>
      <c r="CQ82"/>
      <c r="CR82"/>
      <c r="CS82"/>
      <c r="CT82"/>
      <c r="CU82"/>
      <c r="CV82"/>
      <c r="CW82"/>
      <c r="CX82"/>
      <c r="CY82"/>
      <c r="CZ82"/>
      <c r="DA82"/>
      <c r="DB82"/>
      <c r="DC82"/>
      <c r="DD82"/>
      <c r="DE82"/>
      <c r="DF82"/>
      <c r="DG82"/>
      <c r="DH82"/>
      <c r="EA82"/>
      <c r="EB82"/>
      <c r="EC82"/>
      <c r="ED82"/>
      <c r="EE82"/>
      <c r="EF82"/>
      <c r="EG82"/>
      <c r="EH82"/>
      <c r="EI82"/>
      <c r="EJ82"/>
    </row>
    <row r="83" spans="2:140" ht="25.5" customHeight="1">
      <c r="B83" s="235"/>
      <c r="C83" s="131"/>
      <c r="D83" s="232"/>
      <c r="F83" s="145" t="s">
        <v>497</v>
      </c>
      <c r="G83"/>
      <c r="H83"/>
      <c r="I83"/>
      <c r="J83"/>
      <c r="K83"/>
      <c r="L83"/>
      <c r="M83"/>
      <c r="N83"/>
      <c r="O83"/>
      <c r="P83"/>
      <c r="Q83"/>
      <c r="R83"/>
      <c r="S83"/>
      <c r="T83"/>
      <c r="U83"/>
      <c r="V83"/>
      <c r="W83"/>
      <c r="X83"/>
      <c r="Y83"/>
      <c r="Z83"/>
      <c r="AA83"/>
      <c r="AB83"/>
      <c r="AC83"/>
      <c r="AD83"/>
      <c r="AE83"/>
      <c r="AF83"/>
      <c r="AG83"/>
      <c r="AH83"/>
      <c r="AI83"/>
      <c r="AJ83"/>
      <c r="AK83"/>
      <c r="AL83"/>
      <c r="AM83"/>
      <c r="AN83"/>
      <c r="AO83"/>
      <c r="AP83" s="1088"/>
      <c r="AQ83" s="1088"/>
      <c r="AR83" s="1093"/>
      <c r="AS83" s="924"/>
      <c r="AT83" s="924"/>
      <c r="AU83" s="924"/>
      <c r="AV83" s="924"/>
      <c r="AW83" s="924"/>
      <c r="AX83" s="924"/>
      <c r="AY83" s="924"/>
      <c r="AZ83" s="924"/>
      <c r="BA83" s="924"/>
      <c r="BB83" s="924"/>
      <c r="BC83" s="924"/>
      <c r="BD83" s="924"/>
      <c r="BE83" s="924"/>
      <c r="BF83" s="924"/>
      <c r="BG83" s="924"/>
      <c r="BH83" s="924"/>
      <c r="BI83" s="924"/>
      <c r="BJ83" s="924"/>
      <c r="BK83" s="924"/>
      <c r="BL83" s="924"/>
      <c r="BM83" s="924"/>
      <c r="BN83" s="924"/>
      <c r="BO83" s="924"/>
      <c r="BP83" s="924"/>
      <c r="BQ83" s="924"/>
      <c r="BR83" s="924"/>
      <c r="BS83" s="924"/>
      <c r="BT83" s="924"/>
      <c r="BU83" s="924"/>
      <c r="BV83" s="924"/>
      <c r="BW83" s="924"/>
      <c r="BX83" s="924"/>
      <c r="BY83" s="924"/>
      <c r="BZ83" s="924"/>
      <c r="CA83" s="1094"/>
      <c r="CB83"/>
      <c r="CC83"/>
      <c r="CD83" s="194"/>
      <c r="CJ83"/>
      <c r="CK83"/>
      <c r="CL83"/>
      <c r="CM83"/>
      <c r="CN83"/>
      <c r="CO83"/>
      <c r="CP83"/>
      <c r="CQ83"/>
      <c r="CR83"/>
      <c r="CS83"/>
      <c r="CT83"/>
      <c r="CU83"/>
      <c r="CV83"/>
      <c r="CW83"/>
      <c r="CX83"/>
      <c r="CY83"/>
      <c r="CZ83"/>
      <c r="DA83"/>
      <c r="DB83"/>
      <c r="DC83"/>
      <c r="DD83"/>
      <c r="DE83"/>
      <c r="DF83"/>
      <c r="DG83"/>
      <c r="DH83"/>
      <c r="EA83"/>
      <c r="EB83"/>
      <c r="EC83"/>
      <c r="ED83"/>
      <c r="EE83"/>
      <c r="EF83"/>
      <c r="EG83"/>
      <c r="EH83"/>
      <c r="EI83"/>
      <c r="EJ83"/>
    </row>
    <row r="84" spans="2:140" ht="30" customHeight="1">
      <c r="B84" s="235"/>
      <c r="C84" s="131"/>
      <c r="D84" s="232"/>
      <c r="F84" s="145"/>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71"/>
      <c r="BA84"/>
      <c r="BB84"/>
      <c r="BC84"/>
      <c r="BD84"/>
      <c r="BE84"/>
      <c r="BF84"/>
      <c r="BG84"/>
      <c r="BH84"/>
      <c r="BI84"/>
      <c r="BJ84"/>
      <c r="BK84"/>
      <c r="BL84"/>
      <c r="BM84"/>
      <c r="BN84"/>
      <c r="CB84"/>
      <c r="CC84"/>
      <c r="CD84" s="194"/>
      <c r="CJ84"/>
      <c r="CK84"/>
      <c r="CL84"/>
      <c r="CM84"/>
      <c r="CN84"/>
      <c r="CO84"/>
      <c r="CP84"/>
      <c r="CQ84"/>
      <c r="CR84"/>
      <c r="CS84"/>
      <c r="CT84"/>
      <c r="CU84"/>
      <c r="CV84"/>
      <c r="CW84"/>
      <c r="CX84"/>
      <c r="CY84"/>
      <c r="CZ84"/>
      <c r="DA84"/>
      <c r="DB84"/>
      <c r="DC84"/>
      <c r="DD84"/>
      <c r="DE84"/>
      <c r="DF84"/>
      <c r="DG84"/>
      <c r="DH84"/>
      <c r="EA84"/>
      <c r="EB84"/>
      <c r="EC84"/>
      <c r="ED84"/>
      <c r="EE84"/>
      <c r="EF84"/>
      <c r="EG84"/>
      <c r="EH84"/>
      <c r="EI84"/>
      <c r="EJ84"/>
    </row>
    <row r="85" spans="2:140" ht="30" customHeight="1">
      <c r="B85" s="135"/>
      <c r="C85" s="131"/>
      <c r="D85" s="180" t="s">
        <v>167</v>
      </c>
      <c r="E85" s="224"/>
      <c r="F85" s="180" t="s">
        <v>417</v>
      </c>
      <c r="G85"/>
      <c r="H85"/>
      <c r="I85"/>
      <c r="J85"/>
      <c r="K85"/>
      <c r="L85"/>
      <c r="M85"/>
      <c r="N85"/>
      <c r="O85"/>
      <c r="P85"/>
      <c r="Q85"/>
      <c r="R85"/>
      <c r="S85"/>
      <c r="T85"/>
      <c r="U85"/>
      <c r="V85"/>
      <c r="W85"/>
      <c r="X85"/>
      <c r="Y85"/>
      <c r="Z85"/>
      <c r="AA85"/>
      <c r="AB85"/>
      <c r="AC85"/>
      <c r="AD85"/>
      <c r="AE85"/>
      <c r="AF85"/>
      <c r="AG85"/>
      <c r="AH85"/>
      <c r="AI85"/>
      <c r="AJ85"/>
      <c r="AK85"/>
      <c r="AL85"/>
      <c r="AM85"/>
      <c r="AN85"/>
      <c r="AO85"/>
      <c r="AP85" s="1088">
        <v>28</v>
      </c>
      <c r="AQ85" s="1088"/>
      <c r="AR85" s="1090"/>
      <c r="AS85" s="1091"/>
      <c r="AT85" s="1091"/>
      <c r="AU85" s="1091"/>
      <c r="AV85" s="1091"/>
      <c r="AW85" s="1091"/>
      <c r="AX85" s="1091"/>
      <c r="AY85" s="1091"/>
      <c r="AZ85" s="1091"/>
      <c r="BA85" s="1091"/>
      <c r="BB85" s="1091"/>
      <c r="BC85" s="1091"/>
      <c r="BD85" s="1091"/>
      <c r="BE85" s="1091"/>
      <c r="BF85" s="1091"/>
      <c r="BG85" s="1091"/>
      <c r="BH85" s="1091"/>
      <c r="BI85" s="1091"/>
      <c r="BJ85" s="1091"/>
      <c r="BK85" s="1091"/>
      <c r="BL85" s="1091"/>
      <c r="BM85" s="1091"/>
      <c r="BN85" s="1091"/>
      <c r="BO85" s="1091"/>
      <c r="BP85" s="1091"/>
      <c r="BQ85" s="1091"/>
      <c r="BR85" s="1091"/>
      <c r="BS85" s="1091"/>
      <c r="BT85" s="1091"/>
      <c r="BU85" s="1091"/>
      <c r="BV85" s="1091"/>
      <c r="BW85" s="1091"/>
      <c r="BX85" s="1091"/>
      <c r="BY85" s="1091"/>
      <c r="BZ85" s="1091"/>
      <c r="CA85" s="1092"/>
      <c r="CB85"/>
      <c r="CC85"/>
      <c r="CD85" s="194"/>
      <c r="CJ85"/>
      <c r="CK85"/>
      <c r="CL85"/>
      <c r="CM85"/>
      <c r="CN85"/>
      <c r="CO85"/>
      <c r="CP85"/>
      <c r="CQ85"/>
      <c r="CR85"/>
      <c r="CS85"/>
      <c r="CT85"/>
      <c r="CU85"/>
      <c r="CV85"/>
      <c r="CW85"/>
      <c r="CX85"/>
      <c r="CY85"/>
      <c r="CZ85"/>
      <c r="DA85"/>
      <c r="DB85"/>
      <c r="DC85"/>
      <c r="DD85"/>
      <c r="DE85"/>
      <c r="DF85"/>
      <c r="DG85"/>
      <c r="DH85"/>
      <c r="EA85"/>
      <c r="EB85"/>
      <c r="EC85"/>
      <c r="ED85"/>
      <c r="EE85"/>
      <c r="EF85"/>
      <c r="EG85"/>
      <c r="EH85"/>
      <c r="EI85"/>
      <c r="EJ85"/>
    </row>
    <row r="86" spans="2:140" ht="32.25" customHeight="1">
      <c r="B86" s="135"/>
      <c r="C86" s="131"/>
      <c r="D86" s="142"/>
      <c r="E86" s="145"/>
      <c r="F86" s="142" t="s">
        <v>498</v>
      </c>
      <c r="G86"/>
      <c r="H86"/>
      <c r="I86"/>
      <c r="J86"/>
      <c r="K86"/>
      <c r="L86"/>
      <c r="M86"/>
      <c r="N86"/>
      <c r="O86"/>
      <c r="P86"/>
      <c r="Q86"/>
      <c r="R86"/>
      <c r="S86"/>
      <c r="T86"/>
      <c r="U86"/>
      <c r="V86"/>
      <c r="W86"/>
      <c r="X86"/>
      <c r="Y86"/>
      <c r="Z86"/>
      <c r="AA86"/>
      <c r="AB86"/>
      <c r="AC86"/>
      <c r="AD86"/>
      <c r="AE86"/>
      <c r="AF86"/>
      <c r="AG86"/>
      <c r="AH86"/>
      <c r="AI86"/>
      <c r="AJ86"/>
      <c r="AK86"/>
      <c r="AL86"/>
      <c r="AM86"/>
      <c r="AN86"/>
      <c r="AO86"/>
      <c r="AP86" s="1088"/>
      <c r="AQ86" s="1088"/>
      <c r="AR86" s="1093"/>
      <c r="AS86" s="924"/>
      <c r="AT86" s="924"/>
      <c r="AU86" s="924"/>
      <c r="AV86" s="924"/>
      <c r="AW86" s="924"/>
      <c r="AX86" s="924"/>
      <c r="AY86" s="924"/>
      <c r="AZ86" s="924"/>
      <c r="BA86" s="924"/>
      <c r="BB86" s="924"/>
      <c r="BC86" s="924"/>
      <c r="BD86" s="924"/>
      <c r="BE86" s="924"/>
      <c r="BF86" s="924"/>
      <c r="BG86" s="924"/>
      <c r="BH86" s="924"/>
      <c r="BI86" s="924"/>
      <c r="BJ86" s="924"/>
      <c r="BK86" s="924"/>
      <c r="BL86" s="924"/>
      <c r="BM86" s="924"/>
      <c r="BN86" s="924"/>
      <c r="BO86" s="924"/>
      <c r="BP86" s="924"/>
      <c r="BQ86" s="924"/>
      <c r="BR86" s="924"/>
      <c r="BS86" s="924"/>
      <c r="BT86" s="924"/>
      <c r="BU86" s="924"/>
      <c r="BV86" s="924"/>
      <c r="BW86" s="924"/>
      <c r="BX86" s="924"/>
      <c r="BY86" s="924"/>
      <c r="BZ86" s="924"/>
      <c r="CA86" s="1094"/>
      <c r="CB86"/>
      <c r="CC86"/>
      <c r="CD86" s="194"/>
      <c r="CJ86"/>
      <c r="CK86"/>
      <c r="CL86"/>
      <c r="CM86"/>
      <c r="CN86"/>
      <c r="CO86"/>
      <c r="CP86"/>
      <c r="CQ86"/>
      <c r="CR86"/>
      <c r="CS86"/>
      <c r="CT86"/>
      <c r="CU86"/>
      <c r="CV86"/>
      <c r="CW86"/>
      <c r="CX86"/>
      <c r="CY86"/>
      <c r="CZ86"/>
      <c r="DA86"/>
      <c r="DB86"/>
      <c r="DC86"/>
      <c r="DD86"/>
      <c r="DE86"/>
      <c r="DF86"/>
      <c r="DG86"/>
      <c r="DH86"/>
      <c r="EA86"/>
      <c r="EB86"/>
      <c r="EC86"/>
      <c r="ED86"/>
      <c r="EE86"/>
      <c r="EF86"/>
      <c r="EG86"/>
      <c r="EH86"/>
      <c r="EI86"/>
      <c r="EJ86"/>
    </row>
    <row r="87" spans="2:140" ht="30" customHeight="1">
      <c r="B87" s="135"/>
      <c r="C87" s="131"/>
      <c r="D87" s="142"/>
      <c r="E87" s="145"/>
      <c r="F87" s="142"/>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CB87"/>
      <c r="CC87"/>
      <c r="CD87" s="194"/>
      <c r="CJ87"/>
      <c r="CK87"/>
      <c r="CL87"/>
      <c r="CM87"/>
      <c r="CN87"/>
      <c r="CO87"/>
      <c r="CP87"/>
      <c r="CQ87"/>
      <c r="CR87"/>
      <c r="CS87"/>
      <c r="CT87"/>
      <c r="CU87"/>
      <c r="CV87"/>
      <c r="CW87"/>
      <c r="CX87"/>
      <c r="CY87"/>
      <c r="CZ87"/>
      <c r="DA87"/>
      <c r="DB87"/>
      <c r="DC87"/>
      <c r="DD87"/>
      <c r="DE87"/>
      <c r="DF87"/>
      <c r="DG87"/>
      <c r="DH87"/>
      <c r="EA87"/>
      <c r="EB87"/>
      <c r="EC87"/>
      <c r="ED87"/>
      <c r="EE87"/>
      <c r="EF87"/>
      <c r="EG87"/>
      <c r="EH87"/>
      <c r="EI87"/>
      <c r="EJ87"/>
    </row>
    <row r="88" spans="2:140" s="125" customFormat="1" ht="30" customHeight="1">
      <c r="B88" s="135"/>
      <c r="C88" s="131"/>
      <c r="D88" s="231" t="s">
        <v>168</v>
      </c>
      <c r="E88" s="1"/>
      <c r="F88" s="224" t="s">
        <v>418</v>
      </c>
      <c r="G88"/>
      <c r="H88"/>
      <c r="I88"/>
      <c r="J88"/>
      <c r="K88"/>
      <c r="L88"/>
      <c r="M88"/>
      <c r="N88"/>
      <c r="O88"/>
      <c r="P88"/>
      <c r="Q88"/>
      <c r="R88"/>
      <c r="S88"/>
      <c r="T88"/>
      <c r="U88"/>
      <c r="V88"/>
      <c r="W88"/>
      <c r="X88"/>
      <c r="Y88"/>
      <c r="Z88"/>
      <c r="AA88"/>
      <c r="AB88"/>
      <c r="AC88"/>
      <c r="AD88"/>
      <c r="AE88"/>
      <c r="AF88"/>
      <c r="AG88"/>
      <c r="AH88"/>
      <c r="AI88"/>
      <c r="AJ88"/>
      <c r="AK88"/>
      <c r="AL88"/>
      <c r="AM88"/>
      <c r="AN88"/>
      <c r="AO88"/>
      <c r="AP88" s="1088">
        <v>29</v>
      </c>
      <c r="AQ88" s="1088"/>
      <c r="AR88" s="1090"/>
      <c r="AS88" s="1091"/>
      <c r="AT88" s="1091"/>
      <c r="AU88" s="1091"/>
      <c r="AV88" s="1091"/>
      <c r="AW88" s="1091"/>
      <c r="AX88" s="1091"/>
      <c r="AY88" s="1091"/>
      <c r="AZ88" s="1091"/>
      <c r="BA88" s="1091"/>
      <c r="BB88" s="1091"/>
      <c r="BC88" s="1091"/>
      <c r="BD88" s="1091"/>
      <c r="BE88" s="1091"/>
      <c r="BF88" s="1091"/>
      <c r="BG88" s="1091"/>
      <c r="BH88" s="1091"/>
      <c r="BI88" s="1091"/>
      <c r="BJ88" s="1091"/>
      <c r="BK88" s="1091"/>
      <c r="BL88" s="1091"/>
      <c r="BM88" s="1091"/>
      <c r="BN88" s="1091"/>
      <c r="BO88" s="1091"/>
      <c r="BP88" s="1091"/>
      <c r="BQ88" s="1091"/>
      <c r="BR88" s="1091"/>
      <c r="BS88" s="1091"/>
      <c r="BT88" s="1091"/>
      <c r="BU88" s="1091"/>
      <c r="BV88" s="1091"/>
      <c r="BW88" s="1091"/>
      <c r="BX88" s="1091"/>
      <c r="BY88" s="1091"/>
      <c r="BZ88" s="1091"/>
      <c r="CA88" s="1092"/>
      <c r="CB88"/>
      <c r="CC88"/>
      <c r="CD88" s="194"/>
      <c r="CJ88"/>
      <c r="CK88"/>
      <c r="CL88"/>
      <c r="CM88"/>
      <c r="CN88"/>
      <c r="CO88"/>
      <c r="CP88"/>
      <c r="CQ88"/>
      <c r="CR88"/>
      <c r="CS88"/>
      <c r="CT88"/>
      <c r="CU88"/>
      <c r="CV88"/>
      <c r="CW88"/>
      <c r="CX88"/>
      <c r="CY88"/>
      <c r="CZ88"/>
      <c r="DA88"/>
      <c r="DB88"/>
      <c r="DC88"/>
      <c r="DD88"/>
      <c r="DE88"/>
      <c r="DF88"/>
      <c r="DG88"/>
      <c r="DH88"/>
      <c r="EA88"/>
      <c r="EB88"/>
      <c r="EC88"/>
      <c r="ED88"/>
      <c r="EE88"/>
      <c r="EF88"/>
      <c r="EG88"/>
      <c r="EH88"/>
      <c r="EI88"/>
      <c r="EJ88"/>
    </row>
    <row r="89" spans="2:140" ht="30" customHeight="1">
      <c r="B89" s="135"/>
      <c r="C89" s="131"/>
      <c r="D89" s="231"/>
      <c r="F89" s="145" t="s">
        <v>419</v>
      </c>
      <c r="G89"/>
      <c r="H89"/>
      <c r="I89"/>
      <c r="J89"/>
      <c r="K89"/>
      <c r="L89"/>
      <c r="M89"/>
      <c r="N89"/>
      <c r="O89"/>
      <c r="P89"/>
      <c r="Q89"/>
      <c r="R89"/>
      <c r="S89"/>
      <c r="T89"/>
      <c r="U89"/>
      <c r="V89"/>
      <c r="W89"/>
      <c r="X89"/>
      <c r="Y89"/>
      <c r="Z89"/>
      <c r="AA89"/>
      <c r="AB89"/>
      <c r="AC89"/>
      <c r="AD89"/>
      <c r="AE89"/>
      <c r="AF89"/>
      <c r="AG89"/>
      <c r="AH89"/>
      <c r="AI89"/>
      <c r="AJ89"/>
      <c r="AK89"/>
      <c r="AL89"/>
      <c r="AM89"/>
      <c r="AN89"/>
      <c r="AO89"/>
      <c r="AP89" s="1088"/>
      <c r="AQ89" s="1088"/>
      <c r="AR89" s="1093"/>
      <c r="AS89" s="924"/>
      <c r="AT89" s="924"/>
      <c r="AU89" s="924"/>
      <c r="AV89" s="924"/>
      <c r="AW89" s="924"/>
      <c r="AX89" s="924"/>
      <c r="AY89" s="924"/>
      <c r="AZ89" s="924"/>
      <c r="BA89" s="924"/>
      <c r="BB89" s="924"/>
      <c r="BC89" s="924"/>
      <c r="BD89" s="924"/>
      <c r="BE89" s="924"/>
      <c r="BF89" s="924"/>
      <c r="BG89" s="924"/>
      <c r="BH89" s="924"/>
      <c r="BI89" s="924"/>
      <c r="BJ89" s="924"/>
      <c r="BK89" s="924"/>
      <c r="BL89" s="924"/>
      <c r="BM89" s="924"/>
      <c r="BN89" s="924"/>
      <c r="BO89" s="924"/>
      <c r="BP89" s="924"/>
      <c r="BQ89" s="924"/>
      <c r="BR89" s="924"/>
      <c r="BS89" s="924"/>
      <c r="BT89" s="924"/>
      <c r="BU89" s="924"/>
      <c r="BV89" s="924"/>
      <c r="BW89" s="924"/>
      <c r="BX89" s="924"/>
      <c r="BY89" s="924"/>
      <c r="BZ89" s="924"/>
      <c r="CA89" s="1094"/>
      <c r="CB89"/>
      <c r="CC89"/>
      <c r="CD89" s="194"/>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row>
    <row r="90" spans="2:140" ht="30" customHeight="1">
      <c r="B90" s="135"/>
      <c r="C90" s="131"/>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s="18"/>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row>
    <row r="91" spans="2:140" ht="30" customHeight="1">
      <c r="B91" s="255"/>
      <c r="C91" s="256"/>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672" t="s">
        <v>331</v>
      </c>
      <c r="BZ91" s="10"/>
      <c r="CA91" s="10"/>
      <c r="CB91" s="257"/>
      <c r="CC91" s="257"/>
      <c r="CD91" s="265"/>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row>
    <row r="92" spans="2:140" ht="30" customHeight="1">
      <c r="B92" s="135"/>
      <c r="C92" s="223">
        <v>5.3</v>
      </c>
      <c r="D92" s="258" t="s">
        <v>715</v>
      </c>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s="1088">
        <v>89</v>
      </c>
      <c r="AQ92" s="1088"/>
      <c r="AR92" s="1098">
        <f>'ms 7'!AR53+'ms 7'!AR57+'ms 7'!AR66+'ms 7'!AR70+'ms 7'!AR73+'ms 7'!AR78+'ms 7'!AR82+'ms 7'!AR86+'ms 7'!AR91+'ms 8'!AR17+'ms 8'!AR24+'ms 8'!AR28+'ms 8'!AR33+'ms 8'!AR39+'ms 8'!AR43+'ms 8'!AR47+'ms 8'!AR51+'ms 8'!AR55+'ms 8'!AR59+'ms 8'!AR63+'ms 8'!AR70+'ms 8'!AR76+'ms 8'!AR83+'ms 8'!AR87+'ms 8'!AR91+'ms 9'!AR15+'ms 9'!AR18+'ms 9'!AR21+'ms 9'!AR25+'ms 9'!AR28+'ms 9'!AR31+'ms 9'!AR34+'ms 9'!AR38+'ms 9'!AR41+'ms 9'!AR44+'ms 9'!AR47+'ms 9'!AR52+'ms 9'!AR58+'ms 9'!AR62+'ms 9'!AR68+'ms 9'!AR74+'ms 9'!AR82+'ms 9'!AR85+'ms 9'!AR88</f>
        <v>0</v>
      </c>
      <c r="AS92" s="1091"/>
      <c r="AT92" s="1091"/>
      <c r="AU92" s="1091"/>
      <c r="AV92" s="1091"/>
      <c r="AW92" s="1091"/>
      <c r="AX92" s="1091"/>
      <c r="AY92" s="1091"/>
      <c r="AZ92" s="1091"/>
      <c r="BA92" s="1091"/>
      <c r="BB92" s="1091"/>
      <c r="BC92" s="1091"/>
      <c r="BD92" s="1091"/>
      <c r="BE92" s="1091"/>
      <c r="BF92" s="1091"/>
      <c r="BG92" s="1091"/>
      <c r="BH92" s="1091"/>
      <c r="BI92" s="1091"/>
      <c r="BJ92" s="1091"/>
      <c r="BK92" s="1091"/>
      <c r="BL92" s="1091"/>
      <c r="BM92" s="1091"/>
      <c r="BN92" s="1091"/>
      <c r="BO92" s="1091"/>
      <c r="BP92" s="1091"/>
      <c r="BQ92" s="1091"/>
      <c r="BR92" s="1091"/>
      <c r="BS92" s="1091"/>
      <c r="BT92" s="1091"/>
      <c r="BU92" s="1091"/>
      <c r="BV92" s="1091"/>
      <c r="BW92" s="1091"/>
      <c r="BX92" s="1091"/>
      <c r="BY92" s="1091"/>
      <c r="BZ92" s="1091"/>
      <c r="CA92" s="1092"/>
      <c r="CB92"/>
      <c r="CC92"/>
      <c r="CD92" s="194"/>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row>
    <row r="93" spans="2:140" ht="30" customHeight="1">
      <c r="B93" s="135"/>
      <c r="C93" s="227"/>
      <c r="D93" s="259" t="s">
        <v>716</v>
      </c>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s="1088"/>
      <c r="AQ93" s="1088"/>
      <c r="AR93" s="1093"/>
      <c r="AS93" s="924"/>
      <c r="AT93" s="924"/>
      <c r="AU93" s="924"/>
      <c r="AV93" s="924"/>
      <c r="AW93" s="924"/>
      <c r="AX93" s="924"/>
      <c r="AY93" s="924"/>
      <c r="AZ93" s="924"/>
      <c r="BA93" s="924"/>
      <c r="BB93" s="924"/>
      <c r="BC93" s="924"/>
      <c r="BD93" s="924"/>
      <c r="BE93" s="924"/>
      <c r="BF93" s="924"/>
      <c r="BG93" s="924"/>
      <c r="BH93" s="924"/>
      <c r="BI93" s="924"/>
      <c r="BJ93" s="924"/>
      <c r="BK93" s="924"/>
      <c r="BL93" s="924"/>
      <c r="BM93" s="924"/>
      <c r="BN93" s="924"/>
      <c r="BO93" s="924"/>
      <c r="BP93" s="924"/>
      <c r="BQ93" s="924"/>
      <c r="BR93" s="924"/>
      <c r="BS93" s="924"/>
      <c r="BT93" s="924"/>
      <c r="BU93" s="924"/>
      <c r="BV93" s="924"/>
      <c r="BW93" s="924"/>
      <c r="BX93" s="924"/>
      <c r="BY93" s="924"/>
      <c r="BZ93" s="924"/>
      <c r="CA93" s="1094"/>
      <c r="CB93"/>
      <c r="CC93"/>
      <c r="CD93" s="194"/>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row>
    <row r="94" spans="2:140" ht="30" customHeight="1">
      <c r="B94" s="195"/>
      <c r="C94" s="260"/>
      <c r="D94" s="261"/>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row>
    <row r="95" spans="2:140" ht="30" customHeight="1">
      <c r="B95" s="135"/>
      <c r="C95" s="227"/>
      <c r="D95" s="259"/>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s="194"/>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row>
    <row r="96" spans="2:140" ht="30" customHeight="1">
      <c r="B96" s="135"/>
      <c r="C96" s="229"/>
      <c r="F96"/>
      <c r="G96"/>
      <c r="H96"/>
      <c r="I96"/>
      <c r="J96"/>
      <c r="K96"/>
      <c r="L96"/>
      <c r="M96"/>
      <c r="N96"/>
      <c r="O96"/>
      <c r="P96"/>
      <c r="Q96"/>
      <c r="R96"/>
      <c r="S96"/>
      <c r="T96"/>
      <c r="U96"/>
      <c r="V96"/>
      <c r="W96"/>
      <c r="X96"/>
      <c r="Y96"/>
      <c r="Z96"/>
      <c r="AA96"/>
      <c r="AB96"/>
      <c r="AC96"/>
      <c r="AD96"/>
      <c r="AE96"/>
      <c r="AF96"/>
      <c r="AG96"/>
      <c r="AH96"/>
      <c r="AI96"/>
      <c r="AJ96"/>
      <c r="AK96"/>
      <c r="AL96"/>
      <c r="AM96"/>
      <c r="AN96"/>
      <c r="AO96"/>
      <c r="AP96" s="177"/>
      <c r="AQ96" s="177"/>
      <c r="AR96" s="177"/>
      <c r="AS96" s="177"/>
      <c r="AT96" s="177"/>
      <c r="AU96" s="177"/>
      <c r="AV96" s="177"/>
      <c r="AW96" s="177"/>
      <c r="AX96" s="177"/>
      <c r="AY96" s="177"/>
      <c r="AZ96" s="177"/>
      <c r="BA96" s="177"/>
      <c r="BB96" s="177"/>
      <c r="BC96" s="177"/>
      <c r="BD96" s="177"/>
      <c r="BE96" s="177"/>
      <c r="BF96" s="177"/>
      <c r="BG96" s="177"/>
      <c r="BH96" s="177"/>
      <c r="BI96" s="177"/>
      <c r="BJ96" s="177"/>
      <c r="BK96" s="177"/>
      <c r="BL96" s="177"/>
      <c r="BX96" s="211"/>
      <c r="BY96" s="211"/>
      <c r="CB96"/>
      <c r="CC96"/>
      <c r="CD96" s="194"/>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row>
    <row r="97" spans="2:140" ht="30" customHeight="1">
      <c r="B97" s="135"/>
      <c r="C97" s="223">
        <v>5.31</v>
      </c>
      <c r="D97" s="224" t="s">
        <v>420</v>
      </c>
      <c r="E97"/>
      <c r="F97"/>
      <c r="G97"/>
      <c r="H97"/>
      <c r="I97"/>
      <c r="J97"/>
      <c r="K97"/>
      <c r="L97"/>
      <c r="M97"/>
      <c r="N97"/>
      <c r="O97"/>
      <c r="R97"/>
      <c r="S97"/>
      <c r="T97"/>
      <c r="U97"/>
      <c r="V97"/>
      <c r="W97"/>
      <c r="X97"/>
      <c r="Y97"/>
      <c r="Z97"/>
      <c r="AA97"/>
      <c r="AB97"/>
      <c r="AC97"/>
      <c r="AD97"/>
      <c r="AE97"/>
      <c r="AF97"/>
      <c r="AG97"/>
      <c r="AH97"/>
      <c r="AI97"/>
      <c r="AJ97"/>
      <c r="AK97"/>
      <c r="AL97"/>
      <c r="AM97"/>
      <c r="AN97"/>
      <c r="AO97"/>
      <c r="AP97" s="1088">
        <v>88</v>
      </c>
      <c r="AQ97" s="1088"/>
      <c r="AR97" s="1090"/>
      <c r="AS97" s="1091"/>
      <c r="AT97" s="1091"/>
      <c r="AU97" s="1091"/>
      <c r="AV97" s="1091"/>
      <c r="AW97" s="1091"/>
      <c r="AX97" s="1091"/>
      <c r="AY97" s="1091"/>
      <c r="AZ97" s="1091"/>
      <c r="BA97" s="1091"/>
      <c r="BB97" s="1091"/>
      <c r="BC97" s="1091"/>
      <c r="BD97" s="1091"/>
      <c r="BE97" s="1091"/>
      <c r="BF97" s="1091"/>
      <c r="BG97" s="1091"/>
      <c r="BH97" s="1091"/>
      <c r="BI97" s="1091"/>
      <c r="BJ97" s="1091"/>
      <c r="BK97" s="1091"/>
      <c r="BL97" s="1091"/>
      <c r="BM97" s="1091"/>
      <c r="BN97" s="1091"/>
      <c r="BO97" s="1091"/>
      <c r="BP97" s="1091"/>
      <c r="BQ97" s="1091"/>
      <c r="BR97" s="1091"/>
      <c r="BS97" s="1091"/>
      <c r="BT97" s="1091"/>
      <c r="BU97" s="1091"/>
      <c r="BV97" s="1091"/>
      <c r="BW97" s="1091"/>
      <c r="BX97" s="1091"/>
      <c r="BY97" s="1091"/>
      <c r="BZ97" s="1091"/>
      <c r="CA97" s="1092"/>
      <c r="CB97"/>
      <c r="CC97"/>
      <c r="CD97" s="194"/>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row>
    <row r="98" spans="2:140" ht="30" customHeight="1">
      <c r="B98" s="135"/>
      <c r="C98" s="223"/>
      <c r="D98" s="145" t="s">
        <v>421</v>
      </c>
      <c r="E98"/>
      <c r="F98"/>
      <c r="G98"/>
      <c r="H98"/>
      <c r="I98"/>
      <c r="J98"/>
      <c r="K98"/>
      <c r="L98"/>
      <c r="M98"/>
      <c r="N98"/>
      <c r="O98"/>
      <c r="R98"/>
      <c r="S98"/>
      <c r="T98"/>
      <c r="U98"/>
      <c r="V98"/>
      <c r="W98"/>
      <c r="X98"/>
      <c r="Y98"/>
      <c r="Z98"/>
      <c r="AA98"/>
      <c r="AB98"/>
      <c r="AC98"/>
      <c r="AD98"/>
      <c r="AE98"/>
      <c r="AF98"/>
      <c r="AG98"/>
      <c r="AH98"/>
      <c r="AI98"/>
      <c r="AJ98"/>
      <c r="AK98"/>
      <c r="AL98"/>
      <c r="AM98"/>
      <c r="AN98"/>
      <c r="AO98"/>
      <c r="AP98" s="1088"/>
      <c r="AQ98" s="1088"/>
      <c r="AR98" s="1093"/>
      <c r="AS98" s="924"/>
      <c r="AT98" s="924"/>
      <c r="AU98" s="924"/>
      <c r="AV98" s="924"/>
      <c r="AW98" s="924"/>
      <c r="AX98" s="924"/>
      <c r="AY98" s="924"/>
      <c r="AZ98" s="924"/>
      <c r="BA98" s="924"/>
      <c r="BB98" s="924"/>
      <c r="BC98" s="924"/>
      <c r="BD98" s="924"/>
      <c r="BE98" s="924"/>
      <c r="BF98" s="924"/>
      <c r="BG98" s="924"/>
      <c r="BH98" s="924"/>
      <c r="BI98" s="924"/>
      <c r="BJ98" s="924"/>
      <c r="BK98" s="924"/>
      <c r="BL98" s="924"/>
      <c r="BM98" s="924"/>
      <c r="BN98" s="924"/>
      <c r="BO98" s="924"/>
      <c r="BP98" s="924"/>
      <c r="BQ98" s="924"/>
      <c r="BR98" s="924"/>
      <c r="BS98" s="924"/>
      <c r="BT98" s="924"/>
      <c r="BU98" s="924"/>
      <c r="BV98" s="924"/>
      <c r="BW98" s="924"/>
      <c r="BX98" s="924"/>
      <c r="BY98" s="924"/>
      <c r="BZ98" s="924"/>
      <c r="CA98" s="1094"/>
      <c r="CB98"/>
      <c r="CC98"/>
      <c r="CD98" s="194"/>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row>
    <row r="99" spans="2:140" ht="30" customHeight="1">
      <c r="B99" s="237"/>
      <c r="C99" s="238"/>
      <c r="D99" s="213"/>
      <c r="E99" s="213"/>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4"/>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row>
    <row r="100" spans="2:140" ht="24.9" customHeight="1">
      <c r="B100" s="235"/>
      <c r="C100" s="131"/>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s="194"/>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row>
    <row r="101" spans="2:140" ht="30" customHeight="1">
      <c r="B101" s="235"/>
      <c r="C101" s="13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s="211"/>
      <c r="CB101"/>
      <c r="CC101"/>
      <c r="CD101" s="194"/>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row>
    <row r="102" spans="2:140" ht="30" customHeight="1">
      <c r="B102" s="235"/>
      <c r="C102" s="223">
        <v>5.32</v>
      </c>
      <c r="D102" s="258" t="s">
        <v>717</v>
      </c>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s="1088">
        <v>99</v>
      </c>
      <c r="AQ102" s="1088"/>
      <c r="AR102" s="1098">
        <f>AR92+AR97</f>
        <v>0</v>
      </c>
      <c r="AS102" s="1091"/>
      <c r="AT102" s="1091"/>
      <c r="AU102" s="1091"/>
      <c r="AV102" s="1091"/>
      <c r="AW102" s="1091"/>
      <c r="AX102" s="1091"/>
      <c r="AY102" s="1091"/>
      <c r="AZ102" s="1091"/>
      <c r="BA102" s="1091"/>
      <c r="BB102" s="1091"/>
      <c r="BC102" s="1091"/>
      <c r="BD102" s="1091"/>
      <c r="BE102" s="1091"/>
      <c r="BF102" s="1091"/>
      <c r="BG102" s="1091"/>
      <c r="BH102" s="1091"/>
      <c r="BI102" s="1091"/>
      <c r="BJ102" s="1091"/>
      <c r="BK102" s="1091"/>
      <c r="BL102" s="1091"/>
      <c r="BM102" s="1091"/>
      <c r="BN102" s="1091"/>
      <c r="BO102" s="1091"/>
      <c r="BP102" s="1091"/>
      <c r="BQ102" s="1091"/>
      <c r="BR102" s="1091"/>
      <c r="BS102" s="1091"/>
      <c r="BT102" s="1091"/>
      <c r="BU102" s="1091"/>
      <c r="BV102" s="1091"/>
      <c r="BW102" s="1091"/>
      <c r="BX102" s="1091"/>
      <c r="BY102" s="1091"/>
      <c r="BZ102" s="1091"/>
      <c r="CA102" s="1092"/>
      <c r="CB102"/>
      <c r="CC102"/>
      <c r="CD102" s="194"/>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row>
    <row r="103" spans="2:140" ht="30" customHeight="1">
      <c r="B103" s="235"/>
      <c r="C103" s="131"/>
      <c r="D103" s="259" t="s">
        <v>718</v>
      </c>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s="1088"/>
      <c r="AQ103" s="1088"/>
      <c r="AR103" s="1093"/>
      <c r="AS103" s="924"/>
      <c r="AT103" s="924"/>
      <c r="AU103" s="924"/>
      <c r="AV103" s="924"/>
      <c r="AW103" s="924"/>
      <c r="AX103" s="924"/>
      <c r="AY103" s="924"/>
      <c r="AZ103" s="924"/>
      <c r="BA103" s="924"/>
      <c r="BB103" s="924"/>
      <c r="BC103" s="924"/>
      <c r="BD103" s="924"/>
      <c r="BE103" s="924"/>
      <c r="BF103" s="924"/>
      <c r="BG103" s="924"/>
      <c r="BH103" s="924"/>
      <c r="BI103" s="924"/>
      <c r="BJ103" s="924"/>
      <c r="BK103" s="924"/>
      <c r="BL103" s="924"/>
      <c r="BM103" s="924"/>
      <c r="BN103" s="924"/>
      <c r="BO103" s="924"/>
      <c r="BP103" s="924"/>
      <c r="BQ103" s="924"/>
      <c r="BR103" s="924"/>
      <c r="BS103" s="924"/>
      <c r="BT103" s="924"/>
      <c r="BU103" s="924"/>
      <c r="BV103" s="924"/>
      <c r="BW103" s="924"/>
      <c r="BX103" s="924"/>
      <c r="BY103" s="924"/>
      <c r="BZ103" s="924"/>
      <c r="CA103" s="1094"/>
      <c r="CB103"/>
      <c r="CC103"/>
      <c r="CD103" s="194"/>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row>
    <row r="104" spans="2:140" ht="30" customHeight="1">
      <c r="B104" s="235"/>
      <c r="C104" s="131"/>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s="171"/>
      <c r="BZ104"/>
      <c r="CA104"/>
      <c r="CB104"/>
      <c r="CC104"/>
      <c r="CD104" s="19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row>
    <row r="105" spans="2:140" ht="20.100000000000001" customHeight="1">
      <c r="B105" s="135"/>
      <c r="C105" s="131"/>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s="194"/>
    </row>
    <row r="106" spans="2:140" ht="20.100000000000001" customHeight="1">
      <c r="B106" s="262"/>
      <c r="C106" s="263"/>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c r="BI106" s="216"/>
      <c r="BJ106" s="216"/>
      <c r="BK106" s="216"/>
      <c r="BL106" s="216"/>
      <c r="BM106" s="216"/>
      <c r="BN106" s="216"/>
      <c r="BO106" s="216"/>
      <c r="BP106" s="216"/>
      <c r="BQ106" s="216"/>
      <c r="BR106" s="216"/>
      <c r="BS106" s="216"/>
      <c r="BT106" s="216"/>
      <c r="BU106" s="216"/>
      <c r="BV106" s="216"/>
      <c r="BW106" s="216"/>
      <c r="BX106" s="216"/>
      <c r="BY106" s="216"/>
      <c r="BZ106" s="216"/>
      <c r="CA106" s="216"/>
      <c r="CB106" s="216"/>
      <c r="CC106" s="216"/>
      <c r="CD106" s="266"/>
    </row>
    <row r="109" spans="2:140" ht="28.2">
      <c r="B109" s="943">
        <v>9</v>
      </c>
      <c r="C109" s="943"/>
      <c r="D109" s="943"/>
      <c r="E109" s="943"/>
      <c r="F109" s="943"/>
      <c r="G109" s="943"/>
      <c r="H109" s="943"/>
      <c r="I109" s="943"/>
      <c r="J109" s="943"/>
      <c r="K109" s="943"/>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c r="AJ109" s="943"/>
      <c r="AK109" s="943"/>
      <c r="AL109" s="943"/>
      <c r="AM109" s="943"/>
      <c r="AN109" s="943"/>
      <c r="AO109" s="943"/>
      <c r="AP109" s="943"/>
      <c r="AQ109" s="943"/>
      <c r="AR109" s="943"/>
      <c r="AS109" s="943"/>
      <c r="AT109" s="943"/>
      <c r="AU109" s="943"/>
      <c r="AV109" s="943"/>
      <c r="AW109" s="943"/>
      <c r="AX109" s="943"/>
      <c r="AY109" s="943"/>
      <c r="AZ109" s="943"/>
      <c r="BA109" s="943"/>
      <c r="BB109" s="943"/>
      <c r="BC109" s="943"/>
      <c r="BD109" s="943"/>
      <c r="BE109" s="943"/>
      <c r="BF109" s="943"/>
      <c r="BG109" s="943"/>
      <c r="BH109" s="943"/>
      <c r="BI109" s="943"/>
      <c r="BJ109" s="943"/>
      <c r="BK109" s="943"/>
      <c r="BL109" s="943"/>
      <c r="BM109" s="943"/>
      <c r="BN109" s="943"/>
      <c r="BO109" s="943"/>
      <c r="BP109" s="943"/>
      <c r="BQ109" s="943"/>
      <c r="BR109" s="943"/>
      <c r="BS109" s="943"/>
      <c r="BT109" s="943"/>
      <c r="BU109" s="943"/>
      <c r="BV109" s="943"/>
      <c r="BW109" s="943"/>
      <c r="BX109" s="943"/>
      <c r="BY109" s="943"/>
      <c r="BZ109" s="943"/>
      <c r="CA109" s="943"/>
      <c r="CB109" s="943"/>
      <c r="CC109" s="943"/>
      <c r="CD109" s="943"/>
    </row>
  </sheetData>
  <mergeCells count="47">
    <mergeCell ref="AP38:AQ39"/>
    <mergeCell ref="AP52:AQ53"/>
    <mergeCell ref="AP97:AQ98"/>
    <mergeCell ref="AP102:AQ103"/>
    <mergeCell ref="AR18:CA19"/>
    <mergeCell ref="AR82:CA83"/>
    <mergeCell ref="AP34:AQ35"/>
    <mergeCell ref="AR34:CA35"/>
    <mergeCell ref="AP68:AQ69"/>
    <mergeCell ref="AR68:CA69"/>
    <mergeCell ref="AP85:AQ86"/>
    <mergeCell ref="AR85:CA86"/>
    <mergeCell ref="AP88:AQ89"/>
    <mergeCell ref="AR88:CA89"/>
    <mergeCell ref="AP82:AQ83"/>
    <mergeCell ref="AP58:AQ59"/>
    <mergeCell ref="AR25:CA26"/>
    <mergeCell ref="AR28:CA29"/>
    <mergeCell ref="AR21:CA22"/>
    <mergeCell ref="AP15:AQ16"/>
    <mergeCell ref="AP25:AQ26"/>
    <mergeCell ref="AP28:AQ29"/>
    <mergeCell ref="AP21:AQ22"/>
    <mergeCell ref="AP18:AQ19"/>
    <mergeCell ref="B109:CD109"/>
    <mergeCell ref="AR97:CA98"/>
    <mergeCell ref="AR102:CA103"/>
    <mergeCell ref="AP74:AQ75"/>
    <mergeCell ref="AR74:CA75"/>
    <mergeCell ref="AP92:AQ93"/>
    <mergeCell ref="AR92:CA93"/>
    <mergeCell ref="AR58:CA59"/>
    <mergeCell ref="AP62:AQ63"/>
    <mergeCell ref="AR62:CA63"/>
    <mergeCell ref="AT12:CB12"/>
    <mergeCell ref="AT13:CA13"/>
    <mergeCell ref="AP41:AQ42"/>
    <mergeCell ref="AR41:CA42"/>
    <mergeCell ref="AR47:CA48"/>
    <mergeCell ref="AR52:CA53"/>
    <mergeCell ref="AR31:CA32"/>
    <mergeCell ref="AR44:CA45"/>
    <mergeCell ref="AR38:CA39"/>
    <mergeCell ref="AP31:AQ32"/>
    <mergeCell ref="AP44:AQ45"/>
    <mergeCell ref="AP47:AQ48"/>
    <mergeCell ref="AR15:CA16"/>
  </mergeCells>
  <printOptions horizontalCentered="1"/>
  <pageMargins left="0.23622047244094499" right="0.23622047244094499" top="0.23622047244094499" bottom="0.23622047244094499" header="0" footer="0"/>
  <pageSetup paperSize="9" scale="2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theme="9" tint="0.39991454817346722"/>
  </sheetPr>
  <dimension ref="A1:DJ128"/>
  <sheetViews>
    <sheetView showGridLines="0" view="pageBreakPreview" zoomScale="40" zoomScaleNormal="25" zoomScaleSheetLayoutView="40" workbookViewId="0">
      <selection activeCell="AB97" sqref="AB97"/>
    </sheetView>
  </sheetViews>
  <sheetFormatPr defaultColWidth="2.33203125" defaultRowHeight="15"/>
  <cols>
    <col min="1" max="2" width="3.33203125" style="1" customWidth="1"/>
    <col min="3" max="3" width="3.88671875" style="1" customWidth="1"/>
    <col min="4" max="4" width="10.5546875" style="126" customWidth="1"/>
    <col min="5" max="21" width="3.88671875" style="1" customWidth="1"/>
    <col min="22" max="24" width="3.6640625" style="1" customWidth="1"/>
    <col min="25" max="86" width="3.88671875" style="1" customWidth="1"/>
    <col min="87" max="88" width="3.33203125" style="1" customWidth="1"/>
    <col min="89" max="92" width="2.33203125" style="1"/>
    <col min="93" max="93" width="2.33203125" style="1" customWidth="1"/>
    <col min="94" max="196" width="2.33203125" style="1"/>
    <col min="197" max="197" width="3.88671875" style="1" customWidth="1"/>
    <col min="198" max="198" width="9.109375" style="1" customWidth="1"/>
    <col min="199" max="199" width="3.88671875" style="1" customWidth="1"/>
    <col min="200" max="203" width="1.33203125" style="1" customWidth="1"/>
    <col min="204" max="285" width="3.88671875" style="1" customWidth="1"/>
    <col min="286" max="452" width="2.33203125" style="1"/>
    <col min="453" max="453" width="3.88671875" style="1" customWidth="1"/>
    <col min="454" max="454" width="9.109375" style="1" customWidth="1"/>
    <col min="455" max="455" width="3.88671875" style="1" customWidth="1"/>
    <col min="456" max="459" width="1.33203125" style="1" customWidth="1"/>
    <col min="460" max="541" width="3.88671875" style="1" customWidth="1"/>
    <col min="542" max="708" width="2.33203125" style="1"/>
    <col min="709" max="709" width="3.88671875" style="1" customWidth="1"/>
    <col min="710" max="710" width="9.109375" style="1" customWidth="1"/>
    <col min="711" max="711" width="3.88671875" style="1" customWidth="1"/>
    <col min="712" max="715" width="1.33203125" style="1" customWidth="1"/>
    <col min="716" max="797" width="3.88671875" style="1" customWidth="1"/>
    <col min="798" max="964" width="2.33203125" style="1"/>
    <col min="965" max="965" width="3.88671875" style="1" customWidth="1"/>
    <col min="966" max="966" width="9.109375" style="1" customWidth="1"/>
    <col min="967" max="967" width="3.88671875" style="1" customWidth="1"/>
    <col min="968" max="971" width="1.33203125" style="1" customWidth="1"/>
    <col min="972" max="1053" width="3.88671875" style="1" customWidth="1"/>
    <col min="1054" max="1220" width="2.33203125" style="1"/>
    <col min="1221" max="1221" width="3.88671875" style="1" customWidth="1"/>
    <col min="1222" max="1222" width="9.109375" style="1" customWidth="1"/>
    <col min="1223" max="1223" width="3.88671875" style="1" customWidth="1"/>
    <col min="1224" max="1227" width="1.33203125" style="1" customWidth="1"/>
    <col min="1228" max="1309" width="3.88671875" style="1" customWidth="1"/>
    <col min="1310" max="1476" width="2.33203125" style="1"/>
    <col min="1477" max="1477" width="3.88671875" style="1" customWidth="1"/>
    <col min="1478" max="1478" width="9.109375" style="1" customWidth="1"/>
    <col min="1479" max="1479" width="3.88671875" style="1" customWidth="1"/>
    <col min="1480" max="1483" width="1.33203125" style="1" customWidth="1"/>
    <col min="1484" max="1565" width="3.88671875" style="1" customWidth="1"/>
    <col min="1566" max="1732" width="2.33203125" style="1"/>
    <col min="1733" max="1733" width="3.88671875" style="1" customWidth="1"/>
    <col min="1734" max="1734" width="9.109375" style="1" customWidth="1"/>
    <col min="1735" max="1735" width="3.88671875" style="1" customWidth="1"/>
    <col min="1736" max="1739" width="1.33203125" style="1" customWidth="1"/>
    <col min="1740" max="1821" width="3.88671875" style="1" customWidth="1"/>
    <col min="1822" max="1988" width="2.33203125" style="1"/>
    <col min="1989" max="1989" width="3.88671875" style="1" customWidth="1"/>
    <col min="1990" max="1990" width="9.109375" style="1" customWidth="1"/>
    <col min="1991" max="1991" width="3.88671875" style="1" customWidth="1"/>
    <col min="1992" max="1995" width="1.33203125" style="1" customWidth="1"/>
    <col min="1996" max="2077" width="3.88671875" style="1" customWidth="1"/>
    <col min="2078" max="2244" width="2.33203125" style="1"/>
    <col min="2245" max="2245" width="3.88671875" style="1" customWidth="1"/>
    <col min="2246" max="2246" width="9.109375" style="1" customWidth="1"/>
    <col min="2247" max="2247" width="3.88671875" style="1" customWidth="1"/>
    <col min="2248" max="2251" width="1.33203125" style="1" customWidth="1"/>
    <col min="2252" max="2333" width="3.88671875" style="1" customWidth="1"/>
    <col min="2334" max="2500" width="2.33203125" style="1"/>
    <col min="2501" max="2501" width="3.88671875" style="1" customWidth="1"/>
    <col min="2502" max="2502" width="9.109375" style="1" customWidth="1"/>
    <col min="2503" max="2503" width="3.88671875" style="1" customWidth="1"/>
    <col min="2504" max="2507" width="1.33203125" style="1" customWidth="1"/>
    <col min="2508" max="2589" width="3.88671875" style="1" customWidth="1"/>
    <col min="2590" max="2756" width="2.33203125" style="1"/>
    <col min="2757" max="2757" width="3.88671875" style="1" customWidth="1"/>
    <col min="2758" max="2758" width="9.109375" style="1" customWidth="1"/>
    <col min="2759" max="2759" width="3.88671875" style="1" customWidth="1"/>
    <col min="2760" max="2763" width="1.33203125" style="1" customWidth="1"/>
    <col min="2764" max="2845" width="3.88671875" style="1" customWidth="1"/>
    <col min="2846" max="3012" width="2.33203125" style="1"/>
    <col min="3013" max="3013" width="3.88671875" style="1" customWidth="1"/>
    <col min="3014" max="3014" width="9.109375" style="1" customWidth="1"/>
    <col min="3015" max="3015" width="3.88671875" style="1" customWidth="1"/>
    <col min="3016" max="3019" width="1.33203125" style="1" customWidth="1"/>
    <col min="3020" max="3101" width="3.88671875" style="1" customWidth="1"/>
    <col min="3102" max="3268" width="2.33203125" style="1"/>
    <col min="3269" max="3269" width="3.88671875" style="1" customWidth="1"/>
    <col min="3270" max="3270" width="9.109375" style="1" customWidth="1"/>
    <col min="3271" max="3271" width="3.88671875" style="1" customWidth="1"/>
    <col min="3272" max="3275" width="1.33203125" style="1" customWidth="1"/>
    <col min="3276" max="3357" width="3.88671875" style="1" customWidth="1"/>
    <col min="3358" max="3524" width="2.33203125" style="1"/>
    <col min="3525" max="3525" width="3.88671875" style="1" customWidth="1"/>
    <col min="3526" max="3526" width="9.109375" style="1" customWidth="1"/>
    <col min="3527" max="3527" width="3.88671875" style="1" customWidth="1"/>
    <col min="3528" max="3531" width="1.33203125" style="1" customWidth="1"/>
    <col min="3532" max="3613" width="3.88671875" style="1" customWidth="1"/>
    <col min="3614" max="3780" width="2.33203125" style="1"/>
    <col min="3781" max="3781" width="3.88671875" style="1" customWidth="1"/>
    <col min="3782" max="3782" width="9.109375" style="1" customWidth="1"/>
    <col min="3783" max="3783" width="3.88671875" style="1" customWidth="1"/>
    <col min="3784" max="3787" width="1.33203125" style="1" customWidth="1"/>
    <col min="3788" max="3869" width="3.88671875" style="1" customWidth="1"/>
    <col min="3870" max="4036" width="2.33203125" style="1"/>
    <col min="4037" max="4037" width="3.88671875" style="1" customWidth="1"/>
    <col min="4038" max="4038" width="9.109375" style="1" customWidth="1"/>
    <col min="4039" max="4039" width="3.88671875" style="1" customWidth="1"/>
    <col min="4040" max="4043" width="1.33203125" style="1" customWidth="1"/>
    <col min="4044" max="4125" width="3.88671875" style="1" customWidth="1"/>
    <col min="4126" max="4292" width="2.33203125" style="1"/>
    <col min="4293" max="4293" width="3.88671875" style="1" customWidth="1"/>
    <col min="4294" max="4294" width="9.109375" style="1" customWidth="1"/>
    <col min="4295" max="4295" width="3.88671875" style="1" customWidth="1"/>
    <col min="4296" max="4299" width="1.33203125" style="1" customWidth="1"/>
    <col min="4300" max="4381" width="3.88671875" style="1" customWidth="1"/>
    <col min="4382" max="4548" width="2.33203125" style="1"/>
    <col min="4549" max="4549" width="3.88671875" style="1" customWidth="1"/>
    <col min="4550" max="4550" width="9.109375" style="1" customWidth="1"/>
    <col min="4551" max="4551" width="3.88671875" style="1" customWidth="1"/>
    <col min="4552" max="4555" width="1.33203125" style="1" customWidth="1"/>
    <col min="4556" max="4637" width="3.88671875" style="1" customWidth="1"/>
    <col min="4638" max="4804" width="2.33203125" style="1"/>
    <col min="4805" max="4805" width="3.88671875" style="1" customWidth="1"/>
    <col min="4806" max="4806" width="9.109375" style="1" customWidth="1"/>
    <col min="4807" max="4807" width="3.88671875" style="1" customWidth="1"/>
    <col min="4808" max="4811" width="1.33203125" style="1" customWidth="1"/>
    <col min="4812" max="4893" width="3.88671875" style="1" customWidth="1"/>
    <col min="4894" max="5060" width="2.33203125" style="1"/>
    <col min="5061" max="5061" width="3.88671875" style="1" customWidth="1"/>
    <col min="5062" max="5062" width="9.109375" style="1" customWidth="1"/>
    <col min="5063" max="5063" width="3.88671875" style="1" customWidth="1"/>
    <col min="5064" max="5067" width="1.33203125" style="1" customWidth="1"/>
    <col min="5068" max="5149" width="3.88671875" style="1" customWidth="1"/>
    <col min="5150" max="5316" width="2.33203125" style="1"/>
    <col min="5317" max="5317" width="3.88671875" style="1" customWidth="1"/>
    <col min="5318" max="5318" width="9.109375" style="1" customWidth="1"/>
    <col min="5319" max="5319" width="3.88671875" style="1" customWidth="1"/>
    <col min="5320" max="5323" width="1.33203125" style="1" customWidth="1"/>
    <col min="5324" max="5405" width="3.88671875" style="1" customWidth="1"/>
    <col min="5406" max="5572" width="2.33203125" style="1"/>
    <col min="5573" max="5573" width="3.88671875" style="1" customWidth="1"/>
    <col min="5574" max="5574" width="9.109375" style="1" customWidth="1"/>
    <col min="5575" max="5575" width="3.88671875" style="1" customWidth="1"/>
    <col min="5576" max="5579" width="1.33203125" style="1" customWidth="1"/>
    <col min="5580" max="5661" width="3.88671875" style="1" customWidth="1"/>
    <col min="5662" max="5828" width="2.33203125" style="1"/>
    <col min="5829" max="5829" width="3.88671875" style="1" customWidth="1"/>
    <col min="5830" max="5830" width="9.109375" style="1" customWidth="1"/>
    <col min="5831" max="5831" width="3.88671875" style="1" customWidth="1"/>
    <col min="5832" max="5835" width="1.33203125" style="1" customWidth="1"/>
    <col min="5836" max="5917" width="3.88671875" style="1" customWidth="1"/>
    <col min="5918" max="6084" width="2.33203125" style="1"/>
    <col min="6085" max="6085" width="3.88671875" style="1" customWidth="1"/>
    <col min="6086" max="6086" width="9.109375" style="1" customWidth="1"/>
    <col min="6087" max="6087" width="3.88671875" style="1" customWidth="1"/>
    <col min="6088" max="6091" width="1.33203125" style="1" customWidth="1"/>
    <col min="6092" max="6173" width="3.88671875" style="1" customWidth="1"/>
    <col min="6174" max="6340" width="2.33203125" style="1"/>
    <col min="6341" max="6341" width="3.88671875" style="1" customWidth="1"/>
    <col min="6342" max="6342" width="9.109375" style="1" customWidth="1"/>
    <col min="6343" max="6343" width="3.88671875" style="1" customWidth="1"/>
    <col min="6344" max="6347" width="1.33203125" style="1" customWidth="1"/>
    <col min="6348" max="6429" width="3.88671875" style="1" customWidth="1"/>
    <col min="6430" max="6596" width="2.33203125" style="1"/>
    <col min="6597" max="6597" width="3.88671875" style="1" customWidth="1"/>
    <col min="6598" max="6598" width="9.109375" style="1" customWidth="1"/>
    <col min="6599" max="6599" width="3.88671875" style="1" customWidth="1"/>
    <col min="6600" max="6603" width="1.33203125" style="1" customWidth="1"/>
    <col min="6604" max="6685" width="3.88671875" style="1" customWidth="1"/>
    <col min="6686" max="6852" width="2.33203125" style="1"/>
    <col min="6853" max="6853" width="3.88671875" style="1" customWidth="1"/>
    <col min="6854" max="6854" width="9.109375" style="1" customWidth="1"/>
    <col min="6855" max="6855" width="3.88671875" style="1" customWidth="1"/>
    <col min="6856" max="6859" width="1.33203125" style="1" customWidth="1"/>
    <col min="6860" max="6941" width="3.88671875" style="1" customWidth="1"/>
    <col min="6942" max="7108" width="2.33203125" style="1"/>
    <col min="7109" max="7109" width="3.88671875" style="1" customWidth="1"/>
    <col min="7110" max="7110" width="9.109375" style="1" customWidth="1"/>
    <col min="7111" max="7111" width="3.88671875" style="1" customWidth="1"/>
    <col min="7112" max="7115" width="1.33203125" style="1" customWidth="1"/>
    <col min="7116" max="7197" width="3.88671875" style="1" customWidth="1"/>
    <col min="7198" max="7364" width="2.33203125" style="1"/>
    <col min="7365" max="7365" width="3.88671875" style="1" customWidth="1"/>
    <col min="7366" max="7366" width="9.109375" style="1" customWidth="1"/>
    <col min="7367" max="7367" width="3.88671875" style="1" customWidth="1"/>
    <col min="7368" max="7371" width="1.33203125" style="1" customWidth="1"/>
    <col min="7372" max="7453" width="3.88671875" style="1" customWidth="1"/>
    <col min="7454" max="7620" width="2.33203125" style="1"/>
    <col min="7621" max="7621" width="3.88671875" style="1" customWidth="1"/>
    <col min="7622" max="7622" width="9.109375" style="1" customWidth="1"/>
    <col min="7623" max="7623" width="3.88671875" style="1" customWidth="1"/>
    <col min="7624" max="7627" width="1.33203125" style="1" customWidth="1"/>
    <col min="7628" max="7709" width="3.88671875" style="1" customWidth="1"/>
    <col min="7710" max="7876" width="2.33203125" style="1"/>
    <col min="7877" max="7877" width="3.88671875" style="1" customWidth="1"/>
    <col min="7878" max="7878" width="9.109375" style="1" customWidth="1"/>
    <col min="7879" max="7879" width="3.88671875" style="1" customWidth="1"/>
    <col min="7880" max="7883" width="1.33203125" style="1" customWidth="1"/>
    <col min="7884" max="7965" width="3.88671875" style="1" customWidth="1"/>
    <col min="7966" max="8132" width="2.33203125" style="1"/>
    <col min="8133" max="8133" width="3.88671875" style="1" customWidth="1"/>
    <col min="8134" max="8134" width="9.109375" style="1" customWidth="1"/>
    <col min="8135" max="8135" width="3.88671875" style="1" customWidth="1"/>
    <col min="8136" max="8139" width="1.33203125" style="1" customWidth="1"/>
    <col min="8140" max="8221" width="3.88671875" style="1" customWidth="1"/>
    <col min="8222" max="8388" width="2.33203125" style="1"/>
    <col min="8389" max="8389" width="3.88671875" style="1" customWidth="1"/>
    <col min="8390" max="8390" width="9.109375" style="1" customWidth="1"/>
    <col min="8391" max="8391" width="3.88671875" style="1" customWidth="1"/>
    <col min="8392" max="8395" width="1.33203125" style="1" customWidth="1"/>
    <col min="8396" max="8477" width="3.88671875" style="1" customWidth="1"/>
    <col min="8478" max="8644" width="2.33203125" style="1"/>
    <col min="8645" max="8645" width="3.88671875" style="1" customWidth="1"/>
    <col min="8646" max="8646" width="9.109375" style="1" customWidth="1"/>
    <col min="8647" max="8647" width="3.88671875" style="1" customWidth="1"/>
    <col min="8648" max="8651" width="1.33203125" style="1" customWidth="1"/>
    <col min="8652" max="8733" width="3.88671875" style="1" customWidth="1"/>
    <col min="8734" max="8900" width="2.33203125" style="1"/>
    <col min="8901" max="8901" width="3.88671875" style="1" customWidth="1"/>
    <col min="8902" max="8902" width="9.109375" style="1" customWidth="1"/>
    <col min="8903" max="8903" width="3.88671875" style="1" customWidth="1"/>
    <col min="8904" max="8907" width="1.33203125" style="1" customWidth="1"/>
    <col min="8908" max="8989" width="3.88671875" style="1" customWidth="1"/>
    <col min="8990" max="9156" width="2.33203125" style="1"/>
    <col min="9157" max="9157" width="3.88671875" style="1" customWidth="1"/>
    <col min="9158" max="9158" width="9.109375" style="1" customWidth="1"/>
    <col min="9159" max="9159" width="3.88671875" style="1" customWidth="1"/>
    <col min="9160" max="9163" width="1.33203125" style="1" customWidth="1"/>
    <col min="9164" max="9245" width="3.88671875" style="1" customWidth="1"/>
    <col min="9246" max="9412" width="2.33203125" style="1"/>
    <col min="9413" max="9413" width="3.88671875" style="1" customWidth="1"/>
    <col min="9414" max="9414" width="9.109375" style="1" customWidth="1"/>
    <col min="9415" max="9415" width="3.88671875" style="1" customWidth="1"/>
    <col min="9416" max="9419" width="1.33203125" style="1" customWidth="1"/>
    <col min="9420" max="9501" width="3.88671875" style="1" customWidth="1"/>
    <col min="9502" max="9668" width="2.33203125" style="1"/>
    <col min="9669" max="9669" width="3.88671875" style="1" customWidth="1"/>
    <col min="9670" max="9670" width="9.109375" style="1" customWidth="1"/>
    <col min="9671" max="9671" width="3.88671875" style="1" customWidth="1"/>
    <col min="9672" max="9675" width="1.33203125" style="1" customWidth="1"/>
    <col min="9676" max="9757" width="3.88671875" style="1" customWidth="1"/>
    <col min="9758" max="9924" width="2.33203125" style="1"/>
    <col min="9925" max="9925" width="3.88671875" style="1" customWidth="1"/>
    <col min="9926" max="9926" width="9.109375" style="1" customWidth="1"/>
    <col min="9927" max="9927" width="3.88671875" style="1" customWidth="1"/>
    <col min="9928" max="9931" width="1.33203125" style="1" customWidth="1"/>
    <col min="9932" max="10013" width="3.88671875" style="1" customWidth="1"/>
    <col min="10014" max="10180" width="2.33203125" style="1"/>
    <col min="10181" max="10181" width="3.88671875" style="1" customWidth="1"/>
    <col min="10182" max="10182" width="9.109375" style="1" customWidth="1"/>
    <col min="10183" max="10183" width="3.88671875" style="1" customWidth="1"/>
    <col min="10184" max="10187" width="1.33203125" style="1" customWidth="1"/>
    <col min="10188" max="10269" width="3.88671875" style="1" customWidth="1"/>
    <col min="10270" max="10436" width="2.33203125" style="1"/>
    <col min="10437" max="10437" width="3.88671875" style="1" customWidth="1"/>
    <col min="10438" max="10438" width="9.109375" style="1" customWidth="1"/>
    <col min="10439" max="10439" width="3.88671875" style="1" customWidth="1"/>
    <col min="10440" max="10443" width="1.33203125" style="1" customWidth="1"/>
    <col min="10444" max="10525" width="3.88671875" style="1" customWidth="1"/>
    <col min="10526" max="10692" width="2.33203125" style="1"/>
    <col min="10693" max="10693" width="3.88671875" style="1" customWidth="1"/>
    <col min="10694" max="10694" width="9.109375" style="1" customWidth="1"/>
    <col min="10695" max="10695" width="3.88671875" style="1" customWidth="1"/>
    <col min="10696" max="10699" width="1.33203125" style="1" customWidth="1"/>
    <col min="10700" max="10781" width="3.88671875" style="1" customWidth="1"/>
    <col min="10782" max="10948" width="2.33203125" style="1"/>
    <col min="10949" max="10949" width="3.88671875" style="1" customWidth="1"/>
    <col min="10950" max="10950" width="9.109375" style="1" customWidth="1"/>
    <col min="10951" max="10951" width="3.88671875" style="1" customWidth="1"/>
    <col min="10952" max="10955" width="1.33203125" style="1" customWidth="1"/>
    <col min="10956" max="11037" width="3.88671875" style="1" customWidth="1"/>
    <col min="11038" max="11204" width="2.33203125" style="1"/>
    <col min="11205" max="11205" width="3.88671875" style="1" customWidth="1"/>
    <col min="11206" max="11206" width="9.109375" style="1" customWidth="1"/>
    <col min="11207" max="11207" width="3.88671875" style="1" customWidth="1"/>
    <col min="11208" max="11211" width="1.33203125" style="1" customWidth="1"/>
    <col min="11212" max="11293" width="3.88671875" style="1" customWidth="1"/>
    <col min="11294" max="11460" width="2.33203125" style="1"/>
    <col min="11461" max="11461" width="3.88671875" style="1" customWidth="1"/>
    <col min="11462" max="11462" width="9.109375" style="1" customWidth="1"/>
    <col min="11463" max="11463" width="3.88671875" style="1" customWidth="1"/>
    <col min="11464" max="11467" width="1.33203125" style="1" customWidth="1"/>
    <col min="11468" max="11549" width="3.88671875" style="1" customWidth="1"/>
    <col min="11550" max="11716" width="2.33203125" style="1"/>
    <col min="11717" max="11717" width="3.88671875" style="1" customWidth="1"/>
    <col min="11718" max="11718" width="9.109375" style="1" customWidth="1"/>
    <col min="11719" max="11719" width="3.88671875" style="1" customWidth="1"/>
    <col min="11720" max="11723" width="1.33203125" style="1" customWidth="1"/>
    <col min="11724" max="11805" width="3.88671875" style="1" customWidth="1"/>
    <col min="11806" max="11972" width="2.33203125" style="1"/>
    <col min="11973" max="11973" width="3.88671875" style="1" customWidth="1"/>
    <col min="11974" max="11974" width="9.109375" style="1" customWidth="1"/>
    <col min="11975" max="11975" width="3.88671875" style="1" customWidth="1"/>
    <col min="11976" max="11979" width="1.33203125" style="1" customWidth="1"/>
    <col min="11980" max="12061" width="3.88671875" style="1" customWidth="1"/>
    <col min="12062" max="12228" width="2.33203125" style="1"/>
    <col min="12229" max="12229" width="3.88671875" style="1" customWidth="1"/>
    <col min="12230" max="12230" width="9.109375" style="1" customWidth="1"/>
    <col min="12231" max="12231" width="3.88671875" style="1" customWidth="1"/>
    <col min="12232" max="12235" width="1.33203125" style="1" customWidth="1"/>
    <col min="12236" max="12317" width="3.88671875" style="1" customWidth="1"/>
    <col min="12318" max="12484" width="2.33203125" style="1"/>
    <col min="12485" max="12485" width="3.88671875" style="1" customWidth="1"/>
    <col min="12486" max="12486" width="9.109375" style="1" customWidth="1"/>
    <col min="12487" max="12487" width="3.88671875" style="1" customWidth="1"/>
    <col min="12488" max="12491" width="1.33203125" style="1" customWidth="1"/>
    <col min="12492" max="12573" width="3.88671875" style="1" customWidth="1"/>
    <col min="12574" max="12740" width="2.33203125" style="1"/>
    <col min="12741" max="12741" width="3.88671875" style="1" customWidth="1"/>
    <col min="12742" max="12742" width="9.109375" style="1" customWidth="1"/>
    <col min="12743" max="12743" width="3.88671875" style="1" customWidth="1"/>
    <col min="12744" max="12747" width="1.33203125" style="1" customWidth="1"/>
    <col min="12748" max="12829" width="3.88671875" style="1" customWidth="1"/>
    <col min="12830" max="12996" width="2.33203125" style="1"/>
    <col min="12997" max="12997" width="3.88671875" style="1" customWidth="1"/>
    <col min="12998" max="12998" width="9.109375" style="1" customWidth="1"/>
    <col min="12999" max="12999" width="3.88671875" style="1" customWidth="1"/>
    <col min="13000" max="13003" width="1.33203125" style="1" customWidth="1"/>
    <col min="13004" max="13085" width="3.88671875" style="1" customWidth="1"/>
    <col min="13086" max="13252" width="2.33203125" style="1"/>
    <col min="13253" max="13253" width="3.88671875" style="1" customWidth="1"/>
    <col min="13254" max="13254" width="9.109375" style="1" customWidth="1"/>
    <col min="13255" max="13255" width="3.88671875" style="1" customWidth="1"/>
    <col min="13256" max="13259" width="1.33203125" style="1" customWidth="1"/>
    <col min="13260" max="13341" width="3.88671875" style="1" customWidth="1"/>
    <col min="13342" max="13508" width="2.33203125" style="1"/>
    <col min="13509" max="13509" width="3.88671875" style="1" customWidth="1"/>
    <col min="13510" max="13510" width="9.109375" style="1" customWidth="1"/>
    <col min="13511" max="13511" width="3.88671875" style="1" customWidth="1"/>
    <col min="13512" max="13515" width="1.33203125" style="1" customWidth="1"/>
    <col min="13516" max="13597" width="3.88671875" style="1" customWidth="1"/>
    <col min="13598" max="13764" width="2.33203125" style="1"/>
    <col min="13765" max="13765" width="3.88671875" style="1" customWidth="1"/>
    <col min="13766" max="13766" width="9.109375" style="1" customWidth="1"/>
    <col min="13767" max="13767" width="3.88671875" style="1" customWidth="1"/>
    <col min="13768" max="13771" width="1.33203125" style="1" customWidth="1"/>
    <col min="13772" max="13853" width="3.88671875" style="1" customWidth="1"/>
    <col min="13854" max="14020" width="2.33203125" style="1"/>
    <col min="14021" max="14021" width="3.88671875" style="1" customWidth="1"/>
    <col min="14022" max="14022" width="9.109375" style="1" customWidth="1"/>
    <col min="14023" max="14023" width="3.88671875" style="1" customWidth="1"/>
    <col min="14024" max="14027" width="1.33203125" style="1" customWidth="1"/>
    <col min="14028" max="14109" width="3.88671875" style="1" customWidth="1"/>
    <col min="14110" max="14276" width="2.33203125" style="1"/>
    <col min="14277" max="14277" width="3.88671875" style="1" customWidth="1"/>
    <col min="14278" max="14278" width="9.109375" style="1" customWidth="1"/>
    <col min="14279" max="14279" width="3.88671875" style="1" customWidth="1"/>
    <col min="14280" max="14283" width="1.33203125" style="1" customWidth="1"/>
    <col min="14284" max="14365" width="3.88671875" style="1" customWidth="1"/>
    <col min="14366" max="14532" width="2.33203125" style="1"/>
    <col min="14533" max="14533" width="3.88671875" style="1" customWidth="1"/>
    <col min="14534" max="14534" width="9.109375" style="1" customWidth="1"/>
    <col min="14535" max="14535" width="3.88671875" style="1" customWidth="1"/>
    <col min="14536" max="14539" width="1.33203125" style="1" customWidth="1"/>
    <col min="14540" max="14621" width="3.88671875" style="1" customWidth="1"/>
    <col min="14622" max="14788" width="2.33203125" style="1"/>
    <col min="14789" max="14789" width="3.88671875" style="1" customWidth="1"/>
    <col min="14790" max="14790" width="9.109375" style="1" customWidth="1"/>
    <col min="14791" max="14791" width="3.88671875" style="1" customWidth="1"/>
    <col min="14792" max="14795" width="1.33203125" style="1" customWidth="1"/>
    <col min="14796" max="14877" width="3.88671875" style="1" customWidth="1"/>
    <col min="14878" max="15044" width="2.33203125" style="1"/>
    <col min="15045" max="15045" width="3.88671875" style="1" customWidth="1"/>
    <col min="15046" max="15046" width="9.109375" style="1" customWidth="1"/>
    <col min="15047" max="15047" width="3.88671875" style="1" customWidth="1"/>
    <col min="15048" max="15051" width="1.33203125" style="1" customWidth="1"/>
    <col min="15052" max="15133" width="3.88671875" style="1" customWidth="1"/>
    <col min="15134" max="15300" width="2.33203125" style="1"/>
    <col min="15301" max="15301" width="3.88671875" style="1" customWidth="1"/>
    <col min="15302" max="15302" width="9.109375" style="1" customWidth="1"/>
    <col min="15303" max="15303" width="3.88671875" style="1" customWidth="1"/>
    <col min="15304" max="15307" width="1.33203125" style="1" customWidth="1"/>
    <col min="15308" max="15389" width="3.88671875" style="1" customWidth="1"/>
    <col min="15390" max="15556" width="2.33203125" style="1"/>
    <col min="15557" max="15557" width="3.88671875" style="1" customWidth="1"/>
    <col min="15558" max="15558" width="9.109375" style="1" customWidth="1"/>
    <col min="15559" max="15559" width="3.88671875" style="1" customWidth="1"/>
    <col min="15560" max="15563" width="1.33203125" style="1" customWidth="1"/>
    <col min="15564" max="15645" width="3.88671875" style="1" customWidth="1"/>
    <col min="15646" max="15812" width="2.33203125" style="1"/>
    <col min="15813" max="15813" width="3.88671875" style="1" customWidth="1"/>
    <col min="15814" max="15814" width="9.109375" style="1" customWidth="1"/>
    <col min="15815" max="15815" width="3.88671875" style="1" customWidth="1"/>
    <col min="15816" max="15819" width="1.33203125" style="1" customWidth="1"/>
    <col min="15820" max="15901" width="3.88671875" style="1" customWidth="1"/>
    <col min="15902" max="16068" width="2.33203125" style="1"/>
    <col min="16069" max="16069" width="3.88671875" style="1" customWidth="1"/>
    <col min="16070" max="16070" width="9.109375" style="1" customWidth="1"/>
    <col min="16071" max="16071" width="3.88671875" style="1" customWidth="1"/>
    <col min="16072" max="16075" width="1.33203125" style="1" customWidth="1"/>
    <col min="16076" max="16157" width="3.88671875" style="1" customWidth="1"/>
    <col min="16158" max="16384" width="2.33203125" style="1"/>
  </cols>
  <sheetData>
    <row r="1" spans="3:86" ht="15.9" customHeight="1"/>
    <row r="2" spans="3:86" ht="29.1" customHeight="1"/>
    <row r="3" spans="3:86" ht="29.1" customHeight="1"/>
    <row r="4" spans="3:86" ht="15.9" customHeight="1">
      <c r="C4" s="127"/>
      <c r="D4" s="128"/>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row>
    <row r="5" spans="3:86" ht="15.9" customHeight="1">
      <c r="C5" s="127"/>
      <c r="D5" s="128"/>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row>
    <row r="6" spans="3:86" ht="15.9" customHeight="1">
      <c r="C6" s="127"/>
      <c r="D6" s="128"/>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row>
    <row r="7" spans="3:86" ht="30" customHeight="1">
      <c r="C7" s="129"/>
      <c r="D7" s="130"/>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c r="BR7"/>
      <c r="BS7"/>
      <c r="BT7"/>
      <c r="BU7"/>
      <c r="BV7"/>
      <c r="BW7"/>
      <c r="BX7"/>
      <c r="BY7"/>
      <c r="BZ7"/>
      <c r="CA7"/>
      <c r="CB7"/>
      <c r="CC7"/>
      <c r="CD7"/>
      <c r="CE7"/>
      <c r="CF7"/>
      <c r="CG7"/>
      <c r="CH7"/>
    </row>
    <row r="8" spans="3:86" ht="24.9" customHeight="1">
      <c r="C8" s="129"/>
      <c r="D8" s="130"/>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c r="BR8"/>
      <c r="BS8"/>
      <c r="BT8"/>
      <c r="BU8"/>
      <c r="BV8"/>
      <c r="BW8"/>
      <c r="BX8"/>
      <c r="BY8"/>
      <c r="BZ8"/>
      <c r="CA8"/>
      <c r="CB8"/>
      <c r="CC8"/>
      <c r="CD8"/>
      <c r="CE8"/>
      <c r="CF8"/>
      <c r="CG8"/>
      <c r="CH8"/>
    </row>
    <row r="9" spans="3:86" ht="12" customHeight="1">
      <c r="C9" s="129"/>
      <c r="D9" s="130"/>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c r="BR9"/>
      <c r="BS9"/>
      <c r="BT9"/>
      <c r="BU9"/>
      <c r="BV9"/>
      <c r="BW9"/>
      <c r="BX9"/>
      <c r="BY9"/>
      <c r="BZ9"/>
      <c r="CA9"/>
      <c r="CB9"/>
      <c r="CC9"/>
      <c r="CD9"/>
      <c r="CE9"/>
      <c r="CF9"/>
      <c r="CG9"/>
      <c r="CH9"/>
    </row>
    <row r="10" spans="3:86" ht="20.100000000000001" customHeight="1">
      <c r="C10"/>
      <c r="D10" s="131"/>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row>
    <row r="11" spans="3:86" ht="30" customHeight="1">
      <c r="C11" s="132"/>
      <c r="D11" s="133"/>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88"/>
    </row>
    <row r="12" spans="3:86" ht="39.9" customHeight="1">
      <c r="C12" s="135"/>
      <c r="D12" s="131"/>
      <c r="E12"/>
      <c r="F12"/>
      <c r="G12"/>
      <c r="H12"/>
      <c r="I12"/>
      <c r="BL12"/>
      <c r="BM12"/>
      <c r="BN12"/>
      <c r="BO12"/>
      <c r="BP12"/>
      <c r="BQ12"/>
      <c r="BR12"/>
      <c r="BS12"/>
      <c r="BT12"/>
      <c r="BU12"/>
      <c r="BV12"/>
      <c r="BW12"/>
      <c r="BX12"/>
      <c r="BY12"/>
      <c r="BZ12"/>
      <c r="CA12"/>
      <c r="CB12"/>
      <c r="CC12"/>
      <c r="CD12"/>
      <c r="CE12"/>
      <c r="CF12"/>
      <c r="CG12"/>
      <c r="CH12" s="189"/>
    </row>
    <row r="13" spans="3:86" ht="9" customHeight="1">
      <c r="C13" s="135"/>
      <c r="D13" s="131"/>
      <c r="E13"/>
      <c r="F13"/>
      <c r="G13"/>
      <c r="H13"/>
      <c r="I13"/>
      <c r="J13" s="1104" t="s">
        <v>422</v>
      </c>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c r="AP13" s="1104"/>
      <c r="AQ13" s="1104"/>
      <c r="AR13" s="1104"/>
      <c r="AS13" s="1104"/>
      <c r="AT13" s="1104"/>
      <c r="AU13" s="1104"/>
      <c r="AV13" s="1104"/>
      <c r="AW13" s="1104"/>
      <c r="AX13" s="1104"/>
      <c r="AY13" s="1104"/>
      <c r="AZ13" s="1104"/>
      <c r="BA13" s="1104"/>
      <c r="BB13" s="1104"/>
      <c r="BC13" s="1104"/>
      <c r="BD13" s="1104"/>
      <c r="BE13" s="1104"/>
      <c r="BF13" s="1104"/>
      <c r="BG13" s="1104"/>
      <c r="BH13" s="1104"/>
      <c r="BI13" s="1104"/>
      <c r="BJ13" s="1104"/>
      <c r="BK13" s="1104"/>
      <c r="BL13"/>
      <c r="BM13"/>
      <c r="BN13"/>
      <c r="BO13"/>
      <c r="BP13"/>
      <c r="BQ13"/>
      <c r="BR13"/>
      <c r="BS13"/>
      <c r="BT13"/>
      <c r="BU13"/>
      <c r="BV13"/>
      <c r="BW13"/>
      <c r="BX13"/>
      <c r="BY13"/>
      <c r="BZ13"/>
      <c r="CA13"/>
      <c r="CB13"/>
      <c r="CC13"/>
      <c r="CD13"/>
      <c r="CE13"/>
      <c r="CF13"/>
      <c r="CG13"/>
      <c r="CH13" s="189"/>
    </row>
    <row r="14" spans="3:86" ht="39.9" customHeight="1">
      <c r="C14" s="135"/>
      <c r="D14" s="131"/>
      <c r="E14"/>
      <c r="F14"/>
      <c r="G14"/>
      <c r="H14"/>
      <c r="I1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04"/>
      <c r="AL14" s="1104"/>
      <c r="AM14" s="1104"/>
      <c r="AN14" s="1104"/>
      <c r="AO14" s="1104"/>
      <c r="AP14" s="1104"/>
      <c r="AQ14" s="1104"/>
      <c r="AR14" s="1104"/>
      <c r="AS14" s="1104"/>
      <c r="AT14" s="1104"/>
      <c r="AU14" s="1104"/>
      <c r="AV14" s="1104"/>
      <c r="AW14" s="1104"/>
      <c r="AX14" s="1104"/>
      <c r="AY14" s="1104"/>
      <c r="AZ14" s="1104"/>
      <c r="BA14" s="1104"/>
      <c r="BB14" s="1104"/>
      <c r="BC14" s="1104"/>
      <c r="BD14" s="1104"/>
      <c r="BE14" s="1104"/>
      <c r="BF14" s="1104"/>
      <c r="BG14" s="1104"/>
      <c r="BH14" s="1104"/>
      <c r="BI14" s="1104"/>
      <c r="BJ14" s="1104"/>
      <c r="BK14" s="1104"/>
      <c r="BL14"/>
      <c r="BM14"/>
      <c r="BN14"/>
      <c r="BO14"/>
      <c r="BP14"/>
      <c r="BQ14"/>
      <c r="BR14"/>
      <c r="BS14"/>
      <c r="BT14"/>
      <c r="BU14"/>
      <c r="BV14"/>
      <c r="BW14"/>
      <c r="BX14"/>
      <c r="BY14"/>
      <c r="BZ14"/>
      <c r="CA14"/>
      <c r="CB14"/>
      <c r="CC14"/>
      <c r="CD14"/>
      <c r="CE14"/>
      <c r="CF14"/>
      <c r="CG14"/>
      <c r="CH14" s="189"/>
    </row>
    <row r="15" spans="3:86" ht="39.9" customHeight="1">
      <c r="C15" s="135"/>
      <c r="J15" s="165" t="s">
        <v>423</v>
      </c>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CF15"/>
      <c r="CG15"/>
      <c r="CH15" s="189"/>
    </row>
    <row r="16" spans="3:86" s="125" customFormat="1" ht="30" customHeight="1">
      <c r="C16" s="135"/>
      <c r="D16" s="136"/>
      <c r="CF16"/>
      <c r="CG16"/>
      <c r="CH16" s="51"/>
    </row>
    <row r="17" spans="3:94" ht="30" customHeight="1">
      <c r="C17" s="135"/>
      <c r="D17" s="131"/>
      <c r="CF17"/>
      <c r="CG17"/>
      <c r="CH17" s="190"/>
    </row>
    <row r="18" spans="3:94" ht="30" customHeight="1">
      <c r="C18" s="135"/>
      <c r="D18" s="131"/>
      <c r="AD18" s="1130" t="s">
        <v>424</v>
      </c>
      <c r="AE18" s="1130"/>
      <c r="AF18" s="1130"/>
      <c r="AG18" s="1130"/>
      <c r="AH18" s="1130"/>
      <c r="AI18" s="1130"/>
      <c r="AJ18" s="1130"/>
      <c r="AK18" s="1130"/>
      <c r="AL18" s="1130"/>
      <c r="AM18" s="1130"/>
      <c r="AN18" s="1130"/>
      <c r="AO18" s="1130"/>
      <c r="AP18" s="1130"/>
      <c r="AQ18" s="1130"/>
      <c r="AR18" s="1130"/>
      <c r="AS18" s="1130"/>
      <c r="AT18" s="1130"/>
      <c r="AU18" s="1130"/>
      <c r="AV18" s="1130"/>
      <c r="AW18" s="1130"/>
      <c r="AX18" s="1130"/>
      <c r="AY18" s="1130"/>
      <c r="AZ18" s="1130"/>
      <c r="BA18" s="1130"/>
      <c r="BB18" s="1130"/>
      <c r="BC18" s="1130"/>
      <c r="BD18" s="1130"/>
      <c r="BE18" s="1130" t="s">
        <v>425</v>
      </c>
      <c r="BF18" s="1130"/>
      <c r="BG18" s="1130"/>
      <c r="BH18" s="1130"/>
      <c r="BI18" s="1130"/>
      <c r="BJ18" s="1130"/>
      <c r="BK18" s="1130"/>
      <c r="BL18" s="1130"/>
      <c r="BM18" s="1130"/>
      <c r="BN18" s="1130"/>
      <c r="BO18" s="1130"/>
      <c r="BP18" s="1130"/>
      <c r="BQ18" s="1130"/>
      <c r="BR18" s="1130"/>
      <c r="BS18" s="1130"/>
      <c r="BT18" s="1130"/>
      <c r="BU18" s="1130"/>
      <c r="BV18" s="1130"/>
      <c r="BW18" s="1130"/>
      <c r="BX18" s="1130"/>
      <c r="BY18" s="1130"/>
      <c r="BZ18" s="1130"/>
      <c r="CA18" s="1130"/>
      <c r="CB18" s="1130"/>
      <c r="CC18" s="1130"/>
      <c r="CD18" s="1130"/>
      <c r="CE18" s="1130"/>
      <c r="CF18"/>
      <c r="CG18"/>
      <c r="CH18" s="51"/>
    </row>
    <row r="19" spans="3:94" ht="30" customHeight="1">
      <c r="C19" s="135"/>
      <c r="D19" s="137"/>
      <c r="AD19" s="1130" t="s">
        <v>262</v>
      </c>
      <c r="AE19" s="1131"/>
      <c r="AF19" s="1131"/>
      <c r="AG19" s="1131"/>
      <c r="AH19" s="1131"/>
      <c r="AI19" s="1131"/>
      <c r="AJ19" s="1131"/>
      <c r="AK19" s="1131"/>
      <c r="AL19" s="1131"/>
      <c r="AM19" s="1131"/>
      <c r="AN19" s="1131"/>
      <c r="AO19" s="1131"/>
      <c r="AP19" s="1131"/>
      <c r="AQ19" s="1131"/>
      <c r="AR19" s="1131"/>
      <c r="AS19" s="1131"/>
      <c r="AT19" s="1131"/>
      <c r="AU19" s="1131"/>
      <c r="AV19" s="1131"/>
      <c r="AW19" s="1131"/>
      <c r="AX19" s="1131"/>
      <c r="AY19" s="1131"/>
      <c r="AZ19" s="1131"/>
      <c r="BA19" s="1131"/>
      <c r="BB19" s="1131"/>
      <c r="BC19" s="1131"/>
      <c r="BD19" s="1131"/>
      <c r="BE19" s="1130" t="s">
        <v>262</v>
      </c>
      <c r="BF19" s="1131"/>
      <c r="BG19" s="1131"/>
      <c r="BH19" s="1131"/>
      <c r="BI19" s="1131"/>
      <c r="BJ19" s="1131"/>
      <c r="BK19" s="1131"/>
      <c r="BL19" s="1131"/>
      <c r="BM19" s="1131"/>
      <c r="BN19" s="1131"/>
      <c r="BO19" s="1131"/>
      <c r="BP19" s="1131"/>
      <c r="BQ19" s="1131"/>
      <c r="BR19" s="1131"/>
      <c r="BS19" s="1131"/>
      <c r="BT19" s="1131"/>
      <c r="BU19" s="1131"/>
      <c r="BV19" s="1131"/>
      <c r="BW19" s="1131"/>
      <c r="BX19" s="1131"/>
      <c r="BY19" s="1131"/>
      <c r="BZ19" s="1131"/>
      <c r="CA19" s="1131"/>
      <c r="CB19" s="1131"/>
      <c r="CC19" s="1131"/>
      <c r="CD19" s="1131"/>
      <c r="CE19" s="1131"/>
      <c r="CF19"/>
      <c r="CG19"/>
      <c r="CH19" s="51"/>
    </row>
    <row r="20" spans="3:94" ht="30" customHeight="1">
      <c r="C20" s="135"/>
      <c r="D20" s="138"/>
      <c r="BA20" s="673" t="s">
        <v>426</v>
      </c>
      <c r="CA20" s="673" t="s">
        <v>427</v>
      </c>
      <c r="CF20"/>
      <c r="CG20"/>
      <c r="CH20" s="189"/>
    </row>
    <row r="21" spans="3:94" ht="28.2">
      <c r="C21" s="135"/>
      <c r="D21" s="139">
        <v>6.1</v>
      </c>
      <c r="E21" s="1132" t="s">
        <v>428</v>
      </c>
      <c r="F21" s="1132"/>
      <c r="G21" s="1132"/>
      <c r="H21" s="1132"/>
      <c r="I21" s="1132"/>
      <c r="J21" s="1132"/>
      <c r="K21" s="1132"/>
      <c r="L21" s="1132"/>
      <c r="M21" s="1132"/>
      <c r="N21" s="1132"/>
      <c r="O21" s="1132"/>
      <c r="AE21" s="1097" t="s">
        <v>174</v>
      </c>
      <c r="AF21" s="1088"/>
      <c r="AG21" s="1124"/>
      <c r="AH21" s="1125"/>
      <c r="AI21" s="1125"/>
      <c r="AJ21" s="1125"/>
      <c r="AK21" s="1125"/>
      <c r="AL21" s="1125"/>
      <c r="AM21" s="1125"/>
      <c r="AN21" s="1125"/>
      <c r="AO21" s="1125"/>
      <c r="AP21" s="1125"/>
      <c r="AQ21" s="1125"/>
      <c r="AR21" s="1125"/>
      <c r="AS21" s="1125"/>
      <c r="AT21" s="1125"/>
      <c r="AU21" s="1125"/>
      <c r="AV21" s="1125"/>
      <c r="AW21" s="1125"/>
      <c r="AX21" s="1125"/>
      <c r="AY21" s="1125"/>
      <c r="AZ21" s="1125"/>
      <c r="BA21" s="1125"/>
      <c r="BB21" s="1125"/>
      <c r="BC21" s="1126"/>
      <c r="BF21" s="1097" t="s">
        <v>174</v>
      </c>
      <c r="BG21" s="1088"/>
      <c r="BH21" s="1124"/>
      <c r="BI21" s="1125"/>
      <c r="BJ21" s="1125"/>
      <c r="BK21" s="1125"/>
      <c r="BL21" s="1125"/>
      <c r="BM21" s="1125"/>
      <c r="BN21" s="1125"/>
      <c r="BO21" s="1125"/>
      <c r="BP21" s="1125"/>
      <c r="BQ21" s="1125"/>
      <c r="BR21" s="1125"/>
      <c r="BS21" s="1125"/>
      <c r="BT21" s="1125"/>
      <c r="BU21" s="1125"/>
      <c r="BV21" s="1125"/>
      <c r="BW21" s="1125"/>
      <c r="BX21" s="1125"/>
      <c r="BY21" s="1125"/>
      <c r="BZ21" s="1125"/>
      <c r="CA21" s="1125"/>
      <c r="CB21" s="1125"/>
      <c r="CC21" s="1125"/>
      <c r="CD21" s="1126"/>
      <c r="CF21"/>
      <c r="CG21"/>
      <c r="CH21" s="190"/>
    </row>
    <row r="22" spans="3:94" ht="28.2">
      <c r="C22" s="135"/>
      <c r="D22" s="140"/>
      <c r="E22" s="141" t="s">
        <v>504</v>
      </c>
      <c r="F22" s="142"/>
      <c r="G22" s="143"/>
      <c r="H22" s="144"/>
      <c r="I22" s="166"/>
      <c r="J22" s="166"/>
      <c r="K22" s="166"/>
      <c r="S22" s="180"/>
      <c r="AE22" s="1088"/>
      <c r="AF22" s="1088"/>
      <c r="AG22" s="1127"/>
      <c r="AH22" s="1128"/>
      <c r="AI22" s="1128"/>
      <c r="AJ22" s="1128"/>
      <c r="AK22" s="1128"/>
      <c r="AL22" s="1128"/>
      <c r="AM22" s="1128"/>
      <c r="AN22" s="1128"/>
      <c r="AO22" s="1128"/>
      <c r="AP22" s="1128"/>
      <c r="AQ22" s="1128"/>
      <c r="AR22" s="1128"/>
      <c r="AS22" s="1128"/>
      <c r="AT22" s="1128"/>
      <c r="AU22" s="1128"/>
      <c r="AV22" s="1128"/>
      <c r="AW22" s="1128"/>
      <c r="AX22" s="1128"/>
      <c r="AY22" s="1128"/>
      <c r="AZ22" s="1128"/>
      <c r="BA22" s="1128"/>
      <c r="BB22" s="1128"/>
      <c r="BC22" s="1129"/>
      <c r="BF22" s="1088"/>
      <c r="BG22" s="1088"/>
      <c r="BH22" s="1127"/>
      <c r="BI22" s="1128"/>
      <c r="BJ22" s="1128"/>
      <c r="BK22" s="1128"/>
      <c r="BL22" s="1128"/>
      <c r="BM22" s="1128"/>
      <c r="BN22" s="1128"/>
      <c r="BO22" s="1128"/>
      <c r="BP22" s="1128"/>
      <c r="BQ22" s="1128"/>
      <c r="BR22" s="1128"/>
      <c r="BS22" s="1128"/>
      <c r="BT22" s="1128"/>
      <c r="BU22" s="1128"/>
      <c r="BV22" s="1128"/>
      <c r="BW22" s="1128"/>
      <c r="BX22" s="1128"/>
      <c r="BY22" s="1128"/>
      <c r="BZ22" s="1128"/>
      <c r="CA22" s="1128"/>
      <c r="CB22" s="1128"/>
      <c r="CC22" s="1128"/>
      <c r="CD22" s="1129"/>
      <c r="CF22"/>
      <c r="CG22"/>
      <c r="CH22" s="51"/>
    </row>
    <row r="23" spans="3:94" ht="28.2">
      <c r="C23" s="135"/>
      <c r="E23" s="145"/>
      <c r="H23"/>
      <c r="CF23"/>
      <c r="CG23"/>
      <c r="CH23" s="51"/>
    </row>
    <row r="24" spans="3:94" ht="32.4">
      <c r="C24" s="146"/>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c r="CG24"/>
      <c r="CH24" s="51"/>
      <c r="CP24"/>
    </row>
    <row r="25" spans="3:94" ht="30" customHeight="1">
      <c r="C25" s="146"/>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c r="CG25"/>
      <c r="CH25" s="51"/>
      <c r="CP25"/>
    </row>
    <row r="26" spans="3:94" ht="30" customHeight="1">
      <c r="C26" s="146"/>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c r="CG26"/>
      <c r="CH26" s="51"/>
      <c r="CP26"/>
    </row>
    <row r="27" spans="3:94" ht="30" customHeight="1">
      <c r="C27" s="147"/>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91"/>
      <c r="CG27" s="191"/>
      <c r="CH27" s="192"/>
      <c r="CP27"/>
    </row>
    <row r="28" spans="3:94" ht="30" customHeight="1">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c r="CG28"/>
      <c r="CP28"/>
    </row>
    <row r="29" spans="3:94" ht="30" customHeight="1">
      <c r="C29" s="149"/>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34"/>
      <c r="CG29" s="134"/>
      <c r="CH29" s="188"/>
    </row>
    <row r="30" spans="3:94" ht="54" customHeight="1">
      <c r="C30" s="146"/>
      <c r="D30" s="129"/>
      <c r="E30" s="129"/>
      <c r="F30" s="129"/>
      <c r="G30" s="129"/>
      <c r="H30" s="129"/>
      <c r="I30" s="129"/>
      <c r="J30" s="167" t="s">
        <v>429</v>
      </c>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c r="CG30"/>
      <c r="CH30" s="51"/>
    </row>
    <row r="31" spans="3:94" ht="36.75" customHeight="1">
      <c r="C31" s="146"/>
      <c r="D31" s="129"/>
      <c r="E31" s="129"/>
      <c r="F31" s="129"/>
      <c r="G31" s="129"/>
      <c r="H31" s="129"/>
      <c r="I31" s="129"/>
      <c r="J31" s="165" t="s">
        <v>502</v>
      </c>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c r="CG31"/>
      <c r="CH31" s="189"/>
    </row>
    <row r="32" spans="3:94" ht="30" customHeight="1">
      <c r="C32" s="135"/>
      <c r="D32" s="131"/>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s="193"/>
      <c r="CI32" s="18"/>
    </row>
    <row r="33" spans="2:94" ht="39.9" customHeight="1">
      <c r="C33" s="135"/>
      <c r="D33" s="131"/>
      <c r="E33"/>
      <c r="F33" s="151" t="s">
        <v>719</v>
      </c>
      <c r="G33" s="152"/>
      <c r="H33" s="152"/>
      <c r="I33" s="152"/>
      <c r="J33" s="152"/>
      <c r="K33" s="168"/>
      <c r="L33" s="168"/>
      <c r="M33" s="169"/>
      <c r="N33" s="170"/>
      <c r="O33" s="169"/>
      <c r="P33" s="169"/>
      <c r="Q33" s="169"/>
      <c r="R33" s="169"/>
      <c r="S33" s="169"/>
      <c r="T33" s="169"/>
      <c r="U33" s="169"/>
      <c r="V33" s="169"/>
      <c r="W33" s="169"/>
      <c r="X33" s="169"/>
      <c r="Y33" s="169"/>
      <c r="Z33" s="169"/>
      <c r="AA33" s="169"/>
      <c r="AB33" s="169"/>
      <c r="AC33" s="169"/>
      <c r="AD33" s="169"/>
      <c r="AE33" s="169"/>
      <c r="AF33" s="169"/>
      <c r="AG33" s="169"/>
      <c r="AH33"/>
      <c r="AI33" s="184"/>
      <c r="AJ33" s="184"/>
      <c r="AK33" s="184"/>
      <c r="AL33" s="184"/>
      <c r="AM33" s="184"/>
      <c r="AN33" s="184"/>
      <c r="AO33" s="184"/>
      <c r="AP33" s="184"/>
      <c r="AQ33" s="184"/>
      <c r="AR33" s="184"/>
      <c r="AS33" s="184"/>
      <c r="AT33" s="184"/>
      <c r="AU33" s="184"/>
      <c r="AV33" s="184"/>
      <c r="AW33" s="184"/>
      <c r="AX33" s="184"/>
      <c r="AY33" s="184"/>
      <c r="AZ33" s="184"/>
      <c r="BA33" s="184"/>
      <c r="BE33" s="184"/>
      <c r="BF33" s="184"/>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84"/>
      <c r="CC33" s="184"/>
      <c r="CD33" s="184"/>
      <c r="CE33" s="184"/>
      <c r="CF33"/>
      <c r="CG33"/>
      <c r="CH33" s="190"/>
    </row>
    <row r="34" spans="2:94" ht="2.25" customHeight="1">
      <c r="C34" s="135"/>
      <c r="D34" s="131"/>
      <c r="E34"/>
      <c r="F34" s="151"/>
      <c r="G34" s="152"/>
      <c r="H34" s="152"/>
      <c r="I34" s="152"/>
      <c r="J34" s="152"/>
      <c r="K34" s="168"/>
      <c r="L34" s="168"/>
      <c r="M34" s="169"/>
      <c r="N34" s="170"/>
      <c r="O34" s="169"/>
      <c r="P34" s="169"/>
      <c r="Q34" s="169"/>
      <c r="R34" s="169"/>
      <c r="S34" s="169"/>
      <c r="T34" s="169"/>
      <c r="U34" s="169"/>
      <c r="V34" s="169"/>
      <c r="W34" s="169"/>
      <c r="X34" s="169"/>
      <c r="Y34" s="169"/>
      <c r="Z34" s="169"/>
      <c r="AA34" s="169"/>
      <c r="AB34" s="169"/>
      <c r="AC34" s="169"/>
      <c r="AD34" s="169"/>
      <c r="AE34" s="169"/>
      <c r="AF34" s="169"/>
      <c r="AG34" s="169"/>
      <c r="AH34"/>
      <c r="AI34" s="184"/>
      <c r="AJ34" s="184"/>
      <c r="AK34" s="184"/>
      <c r="AL34" s="184"/>
      <c r="AM34" s="184"/>
      <c r="AN34" s="184"/>
      <c r="AO34" s="184"/>
      <c r="AP34" s="184"/>
      <c r="AQ34" s="184"/>
      <c r="AR34" s="184"/>
      <c r="AS34" s="184"/>
      <c r="AT34" s="184"/>
      <c r="AU34" s="184"/>
      <c r="AV34" s="184"/>
      <c r="AW34" s="184"/>
      <c r="AX34" s="184"/>
      <c r="AY34" s="184"/>
      <c r="AZ34" s="184"/>
      <c r="BA34" s="184"/>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84"/>
      <c r="CA34" s="184"/>
      <c r="CB34" s="184"/>
      <c r="CC34" s="184"/>
      <c r="CD34" s="184"/>
      <c r="CE34" s="184"/>
      <c r="CF34"/>
      <c r="CG34"/>
      <c r="CH34" s="193"/>
      <c r="CI34" s="18"/>
    </row>
    <row r="35" spans="2:94" ht="39.9" customHeight="1">
      <c r="C35" s="135"/>
      <c r="D35" s="1"/>
      <c r="E35" s="153"/>
      <c r="F35" s="153"/>
      <c r="G35" s="153"/>
      <c r="H35" s="153"/>
      <c r="I35" s="153"/>
      <c r="J35" s="153"/>
      <c r="K35" s="153"/>
      <c r="L35" s="153"/>
      <c r="M35" s="153"/>
      <c r="N35" s="153"/>
      <c r="O35" s="153"/>
      <c r="P35" s="153"/>
      <c r="Q35" s="153"/>
      <c r="R35" s="153"/>
      <c r="S35" s="153"/>
      <c r="T35" s="153"/>
      <c r="U35" s="153"/>
      <c r="V35" s="181"/>
      <c r="W35"/>
      <c r="X35"/>
      <c r="Y35"/>
      <c r="Z35"/>
      <c r="AA35" s="184"/>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25"/>
      <c r="BC35" s="125"/>
      <c r="BD35" s="125"/>
      <c r="BE35" s="184"/>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c r="CG35"/>
      <c r="CI35" s="18"/>
    </row>
    <row r="36" spans="2:94" ht="30.75" customHeight="1">
      <c r="C36" s="135"/>
      <c r="D36" s="154">
        <v>7.1</v>
      </c>
      <c r="E36" s="155" t="s">
        <v>552</v>
      </c>
      <c r="F36" s="156"/>
      <c r="G36" s="157"/>
      <c r="H36" s="158"/>
      <c r="I36" s="171"/>
      <c r="J36" s="156"/>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CB36" s="155"/>
      <c r="CC36" s="155"/>
      <c r="CD36" s="155"/>
      <c r="CE36" s="155"/>
      <c r="CF36"/>
      <c r="CG36"/>
      <c r="CH36" s="51"/>
    </row>
    <row r="37" spans="2:94" ht="30" customHeight="1">
      <c r="C37" s="135"/>
      <c r="D37" s="138"/>
      <c r="E37" s="159" t="s">
        <v>553</v>
      </c>
      <c r="F37" s="156"/>
      <c r="G37" s="157"/>
      <c r="H37" s="158"/>
      <c r="I37" s="171"/>
      <c r="J37" s="156"/>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c r="CG37"/>
      <c r="CH37" s="189"/>
    </row>
    <row r="38" spans="2:94" ht="30" customHeight="1">
      <c r="B38" s="51"/>
      <c r="C38"/>
      <c r="D38" s="138"/>
      <c r="E38" s="160"/>
      <c r="F38" s="160"/>
      <c r="G38" s="160"/>
      <c r="H38" s="160"/>
      <c r="I38" s="160"/>
      <c r="J38" s="160"/>
      <c r="K38" s="160"/>
      <c r="L38" s="160"/>
      <c r="M38" s="160"/>
      <c r="N38" s="160"/>
      <c r="O38" s="160"/>
      <c r="P38" s="160"/>
      <c r="Q38" s="160"/>
      <c r="R38" s="160"/>
      <c r="S38" s="160"/>
      <c r="T38" s="160"/>
      <c r="U38" s="160"/>
      <c r="V38" s="160"/>
      <c r="W38" s="160"/>
      <c r="X38" s="160"/>
      <c r="Y38" s="160"/>
      <c r="Z38" s="160"/>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c r="CG38"/>
      <c r="CH38" s="190"/>
    </row>
    <row r="39" spans="2:94" ht="30" customHeight="1">
      <c r="C39" s="135"/>
      <c r="D39" s="161"/>
      <c r="E39" s="157"/>
      <c r="F39" s="156"/>
      <c r="G39" s="674" t="s">
        <v>117</v>
      </c>
      <c r="H39" s="156"/>
      <c r="I39" s="172"/>
      <c r="J39" s="172"/>
      <c r="K39" s="173"/>
      <c r="L39" s="173"/>
      <c r="M39" s="173"/>
      <c r="N39" s="173"/>
      <c r="O39" s="173"/>
      <c r="P39" s="173"/>
      <c r="Q39" s="173"/>
      <c r="R39" s="173"/>
      <c r="S39" s="173"/>
      <c r="T39" s="171"/>
      <c r="U39" s="171"/>
      <c r="V39" s="171"/>
      <c r="W39" s="171"/>
      <c r="X39" s="171"/>
      <c r="Y39" s="171"/>
      <c r="Z39" s="171"/>
      <c r="AA39" s="171"/>
      <c r="AB39" s="171"/>
      <c r="AC39" s="171"/>
      <c r="AD39" s="171"/>
      <c r="AE39" s="171"/>
      <c r="AF39" s="171"/>
      <c r="AG39" s="171"/>
      <c r="AH39" s="171"/>
      <c r="AI39" s="171"/>
      <c r="AJ39" s="171"/>
      <c r="AK39" s="171"/>
      <c r="AL39" s="171"/>
      <c r="AM39" s="171"/>
      <c r="BG39"/>
      <c r="BH39"/>
      <c r="BI39"/>
      <c r="BJ39"/>
      <c r="BK39"/>
      <c r="BL39"/>
      <c r="BM39"/>
      <c r="BN39"/>
      <c r="BO39"/>
      <c r="BP39"/>
      <c r="BQ39"/>
      <c r="BR39"/>
      <c r="BS39"/>
      <c r="BT39"/>
      <c r="BU39"/>
      <c r="BV39"/>
      <c r="BW39"/>
      <c r="BX39"/>
      <c r="BY39"/>
      <c r="BZ39"/>
      <c r="CA39"/>
      <c r="CB39"/>
      <c r="CC39"/>
      <c r="CD39"/>
      <c r="CE39"/>
      <c r="CF39"/>
      <c r="CG39"/>
      <c r="CH39" s="51"/>
    </row>
    <row r="40" spans="2:94" ht="30" customHeight="1">
      <c r="C40" s="135"/>
      <c r="E40" s="157"/>
      <c r="F40" s="1097" t="s">
        <v>158</v>
      </c>
      <c r="G40" s="1116"/>
      <c r="H40" s="1117"/>
      <c r="I40" s="1118"/>
      <c r="J40" s="1119"/>
      <c r="K40" s="174"/>
      <c r="L40" s="1123" t="s">
        <v>430</v>
      </c>
      <c r="M40" s="1123"/>
      <c r="N40" s="1123"/>
      <c r="O40" s="1123"/>
      <c r="P40" s="1123"/>
      <c r="Q40" s="1123"/>
      <c r="R40" s="1123"/>
      <c r="S40" s="1123"/>
      <c r="T40" s="1097" t="s">
        <v>160</v>
      </c>
      <c r="U40" s="1116"/>
      <c r="V40" s="1117"/>
      <c r="W40" s="1118"/>
      <c r="X40" s="1119"/>
      <c r="Y40" s="186"/>
      <c r="Z40" s="174"/>
      <c r="AA40" s="1123" t="s">
        <v>161</v>
      </c>
      <c r="AB40" s="1123"/>
      <c r="AC40" s="1123"/>
      <c r="AD40" s="1123"/>
      <c r="AE40" s="1123"/>
      <c r="AF40" s="1123"/>
      <c r="AG40" s="1123"/>
      <c r="AH40" s="1123"/>
      <c r="AI40" s="171"/>
      <c r="AJ40" s="171"/>
      <c r="AK40" s="171"/>
      <c r="AL40" s="171"/>
      <c r="AM40" s="171"/>
      <c r="CF40"/>
      <c r="CG40"/>
      <c r="CH40" s="51"/>
      <c r="CI40" s="18"/>
      <c r="CP40"/>
    </row>
    <row r="41" spans="2:94" ht="21" customHeight="1">
      <c r="C41" s="135"/>
      <c r="E41" s="157"/>
      <c r="F41" s="1088"/>
      <c r="G41" s="1116"/>
      <c r="H41" s="1120"/>
      <c r="I41" s="1121"/>
      <c r="J41" s="1122"/>
      <c r="K41" s="174"/>
      <c r="L41" s="1123"/>
      <c r="M41" s="1123"/>
      <c r="N41" s="1123"/>
      <c r="O41" s="1123"/>
      <c r="P41" s="1123"/>
      <c r="Q41" s="1123"/>
      <c r="R41" s="1123"/>
      <c r="S41" s="1123"/>
      <c r="T41" s="1088"/>
      <c r="U41" s="1116"/>
      <c r="V41" s="1120"/>
      <c r="W41" s="1121"/>
      <c r="X41" s="1122"/>
      <c r="Y41" s="186"/>
      <c r="Z41" s="174"/>
      <c r="AA41" s="1123"/>
      <c r="AB41" s="1123"/>
      <c r="AC41" s="1123"/>
      <c r="AD41" s="1123"/>
      <c r="AE41" s="1123"/>
      <c r="AF41" s="1123"/>
      <c r="AG41" s="1123"/>
      <c r="AH41" s="1123"/>
      <c r="AI41" s="171"/>
      <c r="AJ41" s="171"/>
      <c r="AK41" s="171"/>
      <c r="AL41" s="171"/>
      <c r="AM41" s="171"/>
      <c r="CF41"/>
      <c r="CG41"/>
      <c r="CH41" s="194"/>
      <c r="CP41"/>
    </row>
    <row r="42" spans="2:94" ht="21" customHeight="1">
      <c r="C42" s="135"/>
      <c r="E42" s="157"/>
      <c r="F42" s="162"/>
      <c r="G42" s="162"/>
      <c r="H42" s="163"/>
      <c r="I42" s="163"/>
      <c r="J42" s="163"/>
      <c r="K42" s="174"/>
      <c r="L42" s="175"/>
      <c r="M42" s="175"/>
      <c r="N42" s="175"/>
      <c r="O42" s="175"/>
      <c r="P42" s="175"/>
      <c r="Q42" s="175"/>
      <c r="R42" s="175"/>
      <c r="S42" s="175"/>
      <c r="T42" s="162"/>
      <c r="U42" s="162"/>
      <c r="V42" s="163"/>
      <c r="W42" s="163"/>
      <c r="X42" s="163"/>
      <c r="Y42" s="186"/>
      <c r="Z42" s="174"/>
      <c r="AA42" s="175"/>
      <c r="AB42" s="175"/>
      <c r="AC42" s="175"/>
      <c r="AD42" s="175"/>
      <c r="AE42" s="175"/>
      <c r="AF42" s="175"/>
      <c r="AG42" s="175"/>
      <c r="AH42" s="175"/>
      <c r="AI42" s="171"/>
      <c r="AJ42" s="171"/>
      <c r="AK42" s="171"/>
      <c r="AL42" s="171"/>
      <c r="AM42" s="171"/>
      <c r="CF42"/>
      <c r="CG42"/>
      <c r="CH42" s="194"/>
      <c r="CP42"/>
    </row>
    <row r="43" spans="2:94" ht="21" customHeight="1">
      <c r="C43" s="135"/>
      <c r="E43" s="157"/>
      <c r="F43" s="162"/>
      <c r="G43" s="162"/>
      <c r="H43" s="163"/>
      <c r="I43" s="163"/>
      <c r="J43" s="163"/>
      <c r="K43" s="174"/>
      <c r="L43" s="175"/>
      <c r="M43" s="175"/>
      <c r="N43" s="175"/>
      <c r="O43" s="175"/>
      <c r="P43" s="175"/>
      <c r="Q43" s="175"/>
      <c r="R43" s="175"/>
      <c r="S43" s="175"/>
      <c r="T43" s="162"/>
      <c r="U43" s="162"/>
      <c r="V43" s="163"/>
      <c r="W43" s="163"/>
      <c r="X43" s="163"/>
      <c r="Y43" s="186"/>
      <c r="Z43" s="174"/>
      <c r="AA43" s="175"/>
      <c r="AB43" s="175"/>
      <c r="AC43" s="175"/>
      <c r="AD43" s="175"/>
      <c r="AE43" s="175"/>
      <c r="AF43" s="175"/>
      <c r="AG43" s="175"/>
      <c r="AH43" s="175"/>
      <c r="AI43" s="171"/>
      <c r="AJ43" s="171"/>
      <c r="AK43" s="171"/>
      <c r="AL43" s="171"/>
      <c r="AM43" s="171"/>
      <c r="CF43"/>
      <c r="CG43"/>
      <c r="CH43" s="194"/>
      <c r="CP43"/>
    </row>
    <row r="44" spans="2:94" ht="27" customHeight="1">
      <c r="C44" s="135"/>
      <c r="E44" s="157"/>
      <c r="F44" s="155" t="s">
        <v>554</v>
      </c>
      <c r="G44" s="155"/>
      <c r="H44" s="158"/>
      <c r="I44" s="177"/>
      <c r="J44" s="171"/>
      <c r="K44" s="156"/>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CF44"/>
      <c r="CG44"/>
      <c r="CH44" s="194"/>
      <c r="CP44"/>
    </row>
    <row r="45" spans="2:94" ht="30" customHeight="1">
      <c r="C45" s="135"/>
      <c r="E45" s="157"/>
      <c r="F45" s="159" t="s">
        <v>555</v>
      </c>
      <c r="G45" s="157"/>
      <c r="H45" s="158"/>
      <c r="I45" s="177"/>
      <c r="J45" s="171"/>
      <c r="K45" s="156"/>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CF45"/>
      <c r="CG45"/>
      <c r="CH45" s="194"/>
      <c r="CP45"/>
    </row>
    <row r="46" spans="2:94" ht="16.5" customHeight="1">
      <c r="C46" s="135"/>
      <c r="E46" s="157"/>
      <c r="F46" s="162"/>
      <c r="G46" s="162"/>
      <c r="H46" s="163"/>
      <c r="I46" s="163"/>
      <c r="J46" s="163"/>
      <c r="K46" s="174"/>
      <c r="L46" s="175"/>
      <c r="M46" s="175"/>
      <c r="N46" s="175"/>
      <c r="O46" s="175"/>
      <c r="P46" s="175"/>
      <c r="Q46" s="175"/>
      <c r="R46" s="175"/>
      <c r="S46" s="175"/>
      <c r="T46" s="162"/>
      <c r="U46" s="162"/>
      <c r="V46" s="163"/>
      <c r="W46" s="163"/>
      <c r="X46" s="163"/>
      <c r="Y46" s="186"/>
      <c r="Z46" s="174"/>
      <c r="AA46" s="175"/>
      <c r="AB46" s="175"/>
      <c r="AC46" s="175"/>
      <c r="AD46" s="175"/>
      <c r="AE46" s="175"/>
      <c r="AF46" s="175"/>
      <c r="AG46" s="175"/>
      <c r="AH46" s="175"/>
      <c r="AI46" s="171"/>
      <c r="AJ46" s="171"/>
      <c r="AK46" s="171"/>
      <c r="AL46" s="171"/>
      <c r="AM46" s="171"/>
      <c r="CF46"/>
      <c r="CG46"/>
      <c r="CH46" s="194"/>
      <c r="CP46"/>
    </row>
    <row r="47" spans="2:94" ht="28.5" customHeight="1">
      <c r="C47" s="135"/>
      <c r="E47" s="157"/>
      <c r="F47" s="162"/>
      <c r="G47" s="162"/>
      <c r="H47" s="163"/>
      <c r="I47" s="163"/>
      <c r="J47" s="163"/>
      <c r="K47" s="174"/>
      <c r="L47" s="175"/>
      <c r="M47" s="175"/>
      <c r="N47" s="175"/>
      <c r="O47" s="175"/>
      <c r="P47" s="175"/>
      <c r="Q47" s="175"/>
      <c r="R47" s="175"/>
      <c r="S47" s="175"/>
      <c r="T47" s="162"/>
      <c r="U47" s="162"/>
      <c r="V47" s="163"/>
      <c r="W47" s="163"/>
      <c r="X47" s="163"/>
      <c r="Y47" s="186"/>
      <c r="Z47" s="174"/>
      <c r="AA47" s="175"/>
      <c r="AB47" s="175"/>
      <c r="AC47" s="175"/>
      <c r="AD47" s="175"/>
      <c r="AE47" s="175"/>
      <c r="AF47" s="175"/>
      <c r="AG47" s="175"/>
      <c r="AH47" s="175"/>
      <c r="AI47" s="171"/>
      <c r="AJ47" s="171"/>
      <c r="AK47" s="171"/>
      <c r="AL47" s="171"/>
      <c r="AM47" s="171"/>
      <c r="CA47" s="674" t="s">
        <v>431</v>
      </c>
      <c r="CB47" s="156"/>
      <c r="CC47" s="172"/>
      <c r="CF47"/>
      <c r="CG47"/>
      <c r="CH47" s="194"/>
      <c r="CP47"/>
    </row>
    <row r="48" spans="2:94" ht="34.5" customHeight="1">
      <c r="C48" s="135"/>
      <c r="E48" s="157"/>
      <c r="F48" s="675" t="s">
        <v>165</v>
      </c>
      <c r="G48" s="157"/>
      <c r="H48" s="155" t="s">
        <v>556</v>
      </c>
      <c r="I48" s="177"/>
      <c r="J48" s="171"/>
      <c r="K48" s="156"/>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7"/>
      <c r="BG48" s="177"/>
      <c r="BH48" s="177"/>
      <c r="BI48" s="177"/>
      <c r="BJ48" s="179"/>
      <c r="BK48" s="179"/>
      <c r="BL48" s="179"/>
      <c r="BM48" s="179"/>
      <c r="BN48" s="179"/>
      <c r="BO48" s="179"/>
      <c r="BP48" s="177"/>
      <c r="BQ48" s="177"/>
      <c r="BR48" s="177"/>
      <c r="BS48" s="177"/>
      <c r="BT48" s="177"/>
      <c r="BU48" s="177"/>
      <c r="BV48" s="177"/>
      <c r="BW48" s="177"/>
      <c r="BX48" s="1108" t="s">
        <v>258</v>
      </c>
      <c r="BY48" s="1109"/>
      <c r="BZ48" s="1109"/>
      <c r="CA48" s="1110"/>
      <c r="CB48" s="1111"/>
      <c r="CC48" s="1112"/>
      <c r="CF48"/>
      <c r="CG48"/>
      <c r="CH48" s="194"/>
      <c r="CP48"/>
    </row>
    <row r="49" spans="3:94" ht="30" customHeight="1">
      <c r="C49" s="135"/>
      <c r="E49" s="157"/>
      <c r="F49" s="155"/>
      <c r="G49" s="157"/>
      <c r="H49" s="159" t="s">
        <v>720</v>
      </c>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9"/>
      <c r="BK49" s="179"/>
      <c r="BL49" s="179"/>
      <c r="BM49" s="179"/>
      <c r="BN49" s="179"/>
      <c r="BO49" s="179"/>
      <c r="BP49" s="178"/>
      <c r="BQ49" s="178"/>
      <c r="BR49" s="178"/>
      <c r="BS49" s="178"/>
      <c r="BT49" s="178"/>
      <c r="BU49" s="178"/>
      <c r="BV49" s="178"/>
      <c r="BW49" s="178"/>
      <c r="BX49" s="1109"/>
      <c r="BY49" s="1109"/>
      <c r="BZ49" s="1109"/>
      <c r="CA49" s="1113"/>
      <c r="CB49" s="1114"/>
      <c r="CC49" s="1115"/>
      <c r="CF49"/>
      <c r="CG49"/>
      <c r="CH49" s="194"/>
      <c r="CP49"/>
    </row>
    <row r="50" spans="3:94" ht="21" customHeight="1">
      <c r="C50" s="135"/>
      <c r="E50" s="157"/>
      <c r="F50" s="162"/>
      <c r="G50" s="162"/>
      <c r="H50" s="163"/>
      <c r="I50" s="163"/>
      <c r="J50" s="163"/>
      <c r="K50" s="174"/>
      <c r="L50" s="175"/>
      <c r="M50" s="175"/>
      <c r="N50" s="175"/>
      <c r="O50" s="175"/>
      <c r="P50" s="175"/>
      <c r="Q50" s="175"/>
      <c r="R50" s="175"/>
      <c r="S50" s="175"/>
      <c r="T50" s="162"/>
      <c r="U50" s="162"/>
      <c r="V50" s="163"/>
      <c r="W50" s="163"/>
      <c r="X50" s="163"/>
      <c r="Y50" s="186"/>
      <c r="Z50" s="174"/>
      <c r="AA50" s="175"/>
      <c r="AB50" s="175"/>
      <c r="AC50" s="175"/>
      <c r="AD50" s="175"/>
      <c r="AE50" s="175"/>
      <c r="AF50" s="175"/>
      <c r="AG50" s="175"/>
      <c r="AH50" s="175"/>
      <c r="AI50" s="171"/>
      <c r="AJ50" s="171"/>
      <c r="AK50" s="171"/>
      <c r="AL50" s="171"/>
      <c r="AM50" s="171"/>
      <c r="CF50"/>
      <c r="CG50"/>
      <c r="CH50" s="194"/>
      <c r="CP50"/>
    </row>
    <row r="51" spans="3:94" ht="30" customHeight="1">
      <c r="C51" s="135"/>
      <c r="E51" s="157"/>
      <c r="F51" s="675" t="s">
        <v>167</v>
      </c>
      <c r="G51" s="157"/>
      <c r="H51" s="155" t="s">
        <v>432</v>
      </c>
      <c r="I51" s="156"/>
      <c r="J51" s="156"/>
      <c r="K51" s="156"/>
      <c r="L51" s="156"/>
      <c r="M51" s="156"/>
      <c r="N51" s="156"/>
      <c r="O51" s="156"/>
      <c r="P51" s="156"/>
      <c r="Q51" s="156"/>
      <c r="R51" s="156"/>
      <c r="S51" s="156"/>
      <c r="T51" s="182"/>
      <c r="U51" s="182"/>
      <c r="V51" s="156"/>
      <c r="W51" s="156"/>
      <c r="X51" s="156"/>
      <c r="Y51" s="156"/>
      <c r="Z51" s="156"/>
      <c r="AA51" s="156"/>
      <c r="AB51" s="156"/>
      <c r="AC51" s="156"/>
      <c r="AD51" s="156"/>
      <c r="AE51" s="156"/>
      <c r="AF51" s="156"/>
      <c r="AG51" s="156"/>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79"/>
      <c r="BK51" s="179"/>
      <c r="BL51" s="179"/>
      <c r="BM51" s="179"/>
      <c r="BN51" s="179"/>
      <c r="BO51" s="179"/>
      <c r="BP51" s="182"/>
      <c r="BQ51" s="182"/>
      <c r="BR51" s="182"/>
      <c r="BS51" s="182"/>
      <c r="BT51" s="182"/>
      <c r="BU51" s="182"/>
      <c r="BV51" s="182"/>
      <c r="BW51" s="182"/>
      <c r="BX51" s="1108" t="s">
        <v>289</v>
      </c>
      <c r="BY51" s="1109"/>
      <c r="BZ51" s="1109"/>
      <c r="CA51" s="1110"/>
      <c r="CB51" s="1111"/>
      <c r="CC51" s="1112"/>
      <c r="CF51"/>
      <c r="CG51"/>
      <c r="CH51" s="194"/>
      <c r="CP51"/>
    </row>
    <row r="52" spans="3:94" ht="33" customHeight="1">
      <c r="C52" s="135"/>
      <c r="E52" s="157"/>
      <c r="F52" s="155"/>
      <c r="G52" s="157"/>
      <c r="H52" s="159" t="s">
        <v>433</v>
      </c>
      <c r="I52" s="156"/>
      <c r="J52" s="156"/>
      <c r="K52" s="156"/>
      <c r="L52" s="156"/>
      <c r="M52" s="156"/>
      <c r="N52" s="156"/>
      <c r="O52" s="156"/>
      <c r="P52" s="156"/>
      <c r="Q52" s="156"/>
      <c r="R52" s="156"/>
      <c r="S52" s="156"/>
      <c r="T52" s="182"/>
      <c r="U52" s="182"/>
      <c r="V52" s="156"/>
      <c r="W52" s="156"/>
      <c r="X52" s="156"/>
      <c r="Y52" s="156"/>
      <c r="Z52" s="156"/>
      <c r="AA52" s="156"/>
      <c r="AB52" s="156"/>
      <c r="AC52" s="156"/>
      <c r="AD52" s="156"/>
      <c r="AE52" s="156"/>
      <c r="AF52" s="156"/>
      <c r="AG52" s="156"/>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79"/>
      <c r="BK52" s="179"/>
      <c r="BL52" s="179"/>
      <c r="BM52" s="179"/>
      <c r="BN52" s="179"/>
      <c r="BO52" s="179"/>
      <c r="BP52" s="182"/>
      <c r="BQ52" s="182"/>
      <c r="BR52" s="182"/>
      <c r="BS52" s="182"/>
      <c r="BT52" s="182"/>
      <c r="BU52" s="182"/>
      <c r="BV52" s="182"/>
      <c r="BW52" s="182"/>
      <c r="BX52" s="1109"/>
      <c r="BY52" s="1109"/>
      <c r="BZ52" s="1109"/>
      <c r="CA52" s="1113"/>
      <c r="CB52" s="1114"/>
      <c r="CC52" s="1115"/>
      <c r="CF52"/>
      <c r="CG52"/>
      <c r="CH52" s="194"/>
      <c r="CP52"/>
    </row>
    <row r="53" spans="3:94" ht="21" customHeight="1">
      <c r="C53" s="135"/>
      <c r="E53" s="157"/>
      <c r="F53" s="162"/>
      <c r="G53" s="162"/>
      <c r="H53" s="163"/>
      <c r="I53" s="163"/>
      <c r="J53" s="163"/>
      <c r="K53" s="174"/>
      <c r="L53" s="175"/>
      <c r="M53" s="175"/>
      <c r="N53" s="175"/>
      <c r="O53" s="175"/>
      <c r="P53" s="175"/>
      <c r="Q53" s="175"/>
      <c r="R53" s="175"/>
      <c r="S53" s="175"/>
      <c r="T53" s="162"/>
      <c r="U53" s="162"/>
      <c r="V53" s="163"/>
      <c r="W53" s="163"/>
      <c r="X53" s="163"/>
      <c r="Y53" s="186"/>
      <c r="Z53" s="174"/>
      <c r="AA53" s="175"/>
      <c r="AB53" s="175"/>
      <c r="AC53" s="175"/>
      <c r="AD53" s="175"/>
      <c r="AE53" s="175"/>
      <c r="AF53" s="175"/>
      <c r="AG53" s="175"/>
      <c r="AH53" s="175"/>
      <c r="AI53" s="171"/>
      <c r="AJ53" s="171"/>
      <c r="AK53" s="171"/>
      <c r="AL53" s="171"/>
      <c r="AM53" s="171"/>
      <c r="CF53"/>
      <c r="CG53"/>
      <c r="CH53" s="194"/>
      <c r="CP53"/>
    </row>
    <row r="54" spans="3:94" ht="27" customHeight="1">
      <c r="C54" s="135"/>
      <c r="E54" s="157"/>
      <c r="F54" s="164" t="s">
        <v>168</v>
      </c>
      <c r="G54" s="157"/>
      <c r="H54" s="155" t="s">
        <v>434</v>
      </c>
      <c r="I54" s="179"/>
      <c r="J54" s="179"/>
      <c r="K54" s="179"/>
      <c r="L54" s="179"/>
      <c r="M54" s="179"/>
      <c r="N54" s="179"/>
      <c r="O54" s="179"/>
      <c r="P54" s="179"/>
      <c r="Q54" s="179"/>
      <c r="R54" s="179"/>
      <c r="S54" s="179"/>
      <c r="T54" s="182"/>
      <c r="U54" s="182"/>
      <c r="V54" s="179"/>
      <c r="W54" s="179"/>
      <c r="X54" s="179"/>
      <c r="Y54" s="179"/>
      <c r="Z54" s="179"/>
      <c r="AA54" s="179"/>
      <c r="AB54" s="179"/>
      <c r="AC54" s="179"/>
      <c r="AD54" s="179"/>
      <c r="AE54" s="179"/>
      <c r="AF54" s="179"/>
      <c r="AG54" s="179"/>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79"/>
      <c r="BK54" s="179"/>
      <c r="BL54" s="179"/>
      <c r="BM54" s="179"/>
      <c r="BN54" s="179"/>
      <c r="BO54" s="179"/>
      <c r="BP54" s="182"/>
      <c r="BQ54" s="182"/>
      <c r="BR54" s="182"/>
      <c r="BS54" s="182"/>
      <c r="BT54" s="182"/>
      <c r="BU54" s="182"/>
      <c r="BV54" s="182"/>
      <c r="BW54" s="182"/>
      <c r="BX54" s="1108" t="s">
        <v>241</v>
      </c>
      <c r="BY54" s="1109"/>
      <c r="BZ54" s="1109"/>
      <c r="CA54" s="1110"/>
      <c r="CB54" s="1111"/>
      <c r="CC54" s="1112"/>
      <c r="CD54" s="179"/>
      <c r="CF54"/>
      <c r="CG54"/>
      <c r="CH54" s="194"/>
      <c r="CP54"/>
    </row>
    <row r="55" spans="3:94" ht="30" customHeight="1">
      <c r="C55" s="135"/>
      <c r="E55" s="157"/>
      <c r="F55" s="155"/>
      <c r="G55" s="157"/>
      <c r="H55" s="159" t="s">
        <v>435</v>
      </c>
      <c r="I55" s="179"/>
      <c r="J55" s="179"/>
      <c r="K55" s="179"/>
      <c r="L55" s="179"/>
      <c r="M55" s="179"/>
      <c r="N55" s="179"/>
      <c r="O55" s="179"/>
      <c r="P55" s="179"/>
      <c r="Q55" s="179"/>
      <c r="R55" s="179"/>
      <c r="S55" s="179"/>
      <c r="T55" s="182"/>
      <c r="U55" s="182"/>
      <c r="V55" s="179"/>
      <c r="W55" s="179"/>
      <c r="X55" s="179"/>
      <c r="Y55" s="179"/>
      <c r="Z55" s="179"/>
      <c r="AA55" s="179"/>
      <c r="AB55" s="179"/>
      <c r="AC55" s="179"/>
      <c r="AD55" s="179"/>
      <c r="AE55" s="179"/>
      <c r="AF55" s="179"/>
      <c r="AG55" s="179"/>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79"/>
      <c r="BK55" s="179"/>
      <c r="BL55" s="179"/>
      <c r="BM55" s="179"/>
      <c r="BN55" s="179"/>
      <c r="BO55" s="179"/>
      <c r="BP55" s="182"/>
      <c r="BQ55" s="182"/>
      <c r="BR55" s="182"/>
      <c r="BS55" s="182"/>
      <c r="BT55" s="182"/>
      <c r="BU55" s="182"/>
      <c r="BV55" s="182"/>
      <c r="BW55" s="182"/>
      <c r="BX55" s="1109"/>
      <c r="BY55" s="1109"/>
      <c r="BZ55" s="1109"/>
      <c r="CA55" s="1113"/>
      <c r="CB55" s="1114"/>
      <c r="CC55" s="1115"/>
      <c r="CD55" s="179"/>
      <c r="CF55"/>
      <c r="CG55"/>
      <c r="CH55" s="194"/>
      <c r="CP55"/>
    </row>
    <row r="56" spans="3:94" ht="21" customHeight="1">
      <c r="C56" s="135"/>
      <c r="E56" s="157"/>
      <c r="F56" s="162"/>
      <c r="G56" s="162"/>
      <c r="H56" s="163"/>
      <c r="I56" s="163"/>
      <c r="J56" s="163"/>
      <c r="K56" s="174"/>
      <c r="L56" s="175"/>
      <c r="M56" s="175"/>
      <c r="N56" s="175"/>
      <c r="O56" s="175"/>
      <c r="P56" s="175"/>
      <c r="Q56" s="175"/>
      <c r="R56" s="175"/>
      <c r="S56" s="175"/>
      <c r="T56" s="162"/>
      <c r="U56" s="162"/>
      <c r="V56" s="163"/>
      <c r="W56" s="163"/>
      <c r="X56" s="163"/>
      <c r="Y56" s="186"/>
      <c r="Z56" s="174"/>
      <c r="AA56" s="175"/>
      <c r="AB56" s="175"/>
      <c r="AC56" s="175"/>
      <c r="AD56" s="175"/>
      <c r="AE56" s="175"/>
      <c r="AF56" s="175"/>
      <c r="AG56" s="175"/>
      <c r="AH56" s="175"/>
      <c r="AI56" s="171"/>
      <c r="AJ56" s="171"/>
      <c r="AK56" s="171"/>
      <c r="AL56" s="171"/>
      <c r="AM56" s="171"/>
      <c r="CF56"/>
      <c r="CG56"/>
      <c r="CH56" s="194"/>
      <c r="CP56"/>
    </row>
    <row r="57" spans="3:94" ht="31.5" customHeight="1">
      <c r="C57" s="135"/>
      <c r="E57" s="157"/>
      <c r="F57" s="675" t="s">
        <v>385</v>
      </c>
      <c r="G57" s="157"/>
      <c r="H57" s="155" t="s">
        <v>436</v>
      </c>
      <c r="I57" s="174"/>
      <c r="J57" s="174"/>
      <c r="K57" s="174"/>
      <c r="L57" s="175"/>
      <c r="M57" s="175"/>
      <c r="N57" s="175"/>
      <c r="O57" s="175"/>
      <c r="P57" s="175"/>
      <c r="Q57" s="175"/>
      <c r="R57" s="175"/>
      <c r="S57" s="175"/>
      <c r="T57" s="182"/>
      <c r="U57" s="182"/>
      <c r="V57" s="179"/>
      <c r="W57" s="179"/>
      <c r="X57" s="179"/>
      <c r="Y57" s="179"/>
      <c r="Z57" s="179"/>
      <c r="AA57" s="179"/>
      <c r="AB57" s="179"/>
      <c r="AC57" s="179"/>
      <c r="AD57" s="179"/>
      <c r="AE57" s="179"/>
      <c r="AF57" s="179"/>
      <c r="AG57" s="179"/>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79"/>
      <c r="BK57" s="179"/>
      <c r="BL57" s="179"/>
      <c r="BM57" s="179"/>
      <c r="BN57" s="179"/>
      <c r="BO57" s="179"/>
      <c r="BP57" s="182"/>
      <c r="BQ57" s="182"/>
      <c r="BR57" s="182"/>
      <c r="BS57" s="182"/>
      <c r="BT57" s="182"/>
      <c r="BU57" s="182"/>
      <c r="BV57" s="182"/>
      <c r="BW57" s="182"/>
      <c r="BX57" s="1108" t="s">
        <v>437</v>
      </c>
      <c r="BY57" s="1109"/>
      <c r="BZ57" s="1109"/>
      <c r="CA57" s="1110"/>
      <c r="CB57" s="1111"/>
      <c r="CC57" s="1112"/>
      <c r="CF57"/>
      <c r="CG57"/>
      <c r="CH57" s="194"/>
      <c r="CP57"/>
    </row>
    <row r="58" spans="3:94" ht="28.5" customHeight="1">
      <c r="C58" s="135"/>
      <c r="E58" s="157"/>
      <c r="F58" s="155"/>
      <c r="G58" s="157"/>
      <c r="H58" s="159" t="s">
        <v>438</v>
      </c>
      <c r="I58" s="174"/>
      <c r="J58" s="174"/>
      <c r="K58" s="174"/>
      <c r="L58" s="175"/>
      <c r="M58" s="175"/>
      <c r="N58" s="175"/>
      <c r="O58" s="175"/>
      <c r="P58" s="175"/>
      <c r="Q58" s="175"/>
      <c r="R58" s="175"/>
      <c r="S58" s="175"/>
      <c r="T58" s="182"/>
      <c r="U58" s="182"/>
      <c r="V58" s="179"/>
      <c r="W58" s="179"/>
      <c r="X58" s="179"/>
      <c r="Y58" s="179"/>
      <c r="Z58" s="179"/>
      <c r="AA58" s="179"/>
      <c r="AB58" s="179"/>
      <c r="AC58" s="179"/>
      <c r="AD58" s="179"/>
      <c r="AE58" s="179"/>
      <c r="AF58" s="179"/>
      <c r="AG58" s="179"/>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79"/>
      <c r="BK58" s="179"/>
      <c r="BL58" s="179"/>
      <c r="BM58" s="179"/>
      <c r="BN58" s="179"/>
      <c r="BO58" s="179"/>
      <c r="BP58" s="182"/>
      <c r="BQ58" s="182"/>
      <c r="BR58" s="182"/>
      <c r="BS58" s="182"/>
      <c r="BT58" s="182"/>
      <c r="BU58" s="182"/>
      <c r="BV58" s="182"/>
      <c r="BW58" s="182"/>
      <c r="BX58" s="1109"/>
      <c r="BY58" s="1109"/>
      <c r="BZ58" s="1109"/>
      <c r="CA58" s="1113"/>
      <c r="CB58" s="1114"/>
      <c r="CC58" s="1115"/>
      <c r="CF58"/>
      <c r="CG58"/>
      <c r="CH58" s="194"/>
      <c r="CP58"/>
    </row>
    <row r="59" spans="3:94" ht="21" customHeight="1">
      <c r="C59" s="135"/>
      <c r="E59" s="157"/>
      <c r="F59" s="162"/>
      <c r="G59" s="162"/>
      <c r="H59" s="163"/>
      <c r="I59" s="163"/>
      <c r="J59" s="163"/>
      <c r="K59" s="174"/>
      <c r="L59" s="175"/>
      <c r="M59" s="175"/>
      <c r="N59" s="175"/>
      <c r="O59" s="175"/>
      <c r="P59" s="175"/>
      <c r="Q59" s="175"/>
      <c r="R59" s="175"/>
      <c r="S59" s="175"/>
      <c r="T59" s="162"/>
      <c r="U59" s="162"/>
      <c r="V59" s="163"/>
      <c r="W59" s="163"/>
      <c r="X59" s="163"/>
      <c r="Y59" s="186"/>
      <c r="Z59" s="174"/>
      <c r="AA59" s="175"/>
      <c r="AB59" s="175"/>
      <c r="AC59" s="175"/>
      <c r="AD59" s="175"/>
      <c r="AE59" s="175"/>
      <c r="AF59" s="175"/>
      <c r="AG59" s="175"/>
      <c r="AH59" s="175"/>
      <c r="AI59" s="171"/>
      <c r="AJ59" s="171"/>
      <c r="AK59" s="171"/>
      <c r="AL59" s="171"/>
      <c r="AM59" s="171"/>
      <c r="CF59"/>
      <c r="CG59"/>
      <c r="CH59" s="194"/>
      <c r="CP59"/>
    </row>
    <row r="60" spans="3:94" ht="21" customHeight="1">
      <c r="C60" s="135"/>
      <c r="E60" s="157"/>
      <c r="F60" s="162"/>
      <c r="G60" s="162"/>
      <c r="H60" s="163"/>
      <c r="I60" s="163"/>
      <c r="J60" s="163"/>
      <c r="K60" s="174"/>
      <c r="L60" s="175"/>
      <c r="M60" s="175"/>
      <c r="N60" s="175"/>
      <c r="O60" s="175"/>
      <c r="P60" s="175"/>
      <c r="Q60" s="175"/>
      <c r="R60" s="175"/>
      <c r="S60" s="175"/>
      <c r="T60" s="162"/>
      <c r="U60" s="162"/>
      <c r="V60" s="163"/>
      <c r="W60" s="163"/>
      <c r="X60" s="163"/>
      <c r="Y60" s="186"/>
      <c r="Z60" s="174"/>
      <c r="AA60" s="175"/>
      <c r="AB60" s="175"/>
      <c r="AC60" s="175"/>
      <c r="AD60" s="175"/>
      <c r="AE60" s="175"/>
      <c r="AF60" s="175"/>
      <c r="AG60" s="175"/>
      <c r="AH60" s="175"/>
      <c r="AI60" s="171"/>
      <c r="AJ60" s="171"/>
      <c r="AK60" s="171"/>
      <c r="AL60" s="171"/>
      <c r="AM60" s="171"/>
      <c r="CF60"/>
      <c r="CG60"/>
      <c r="CH60" s="194"/>
      <c r="CP60"/>
    </row>
    <row r="61" spans="3:94" ht="17.25" customHeight="1">
      <c r="C61" s="135"/>
      <c r="E61" s="157"/>
      <c r="F61" s="162"/>
      <c r="G61" s="162"/>
      <c r="H61" s="163"/>
      <c r="I61" s="163"/>
      <c r="J61" s="163"/>
      <c r="K61" s="174"/>
      <c r="L61" s="175"/>
      <c r="M61" s="175"/>
      <c r="N61" s="175"/>
      <c r="O61" s="175"/>
      <c r="P61" s="175"/>
      <c r="Q61" s="175"/>
      <c r="R61" s="175"/>
      <c r="S61" s="175"/>
      <c r="T61" s="162"/>
      <c r="U61" s="162"/>
      <c r="V61" s="163"/>
      <c r="W61" s="163"/>
      <c r="X61" s="163"/>
      <c r="Y61" s="186"/>
      <c r="Z61" s="174"/>
      <c r="AA61" s="175"/>
      <c r="AB61" s="175"/>
      <c r="AC61" s="175"/>
      <c r="AD61" s="175"/>
      <c r="AE61" s="175"/>
      <c r="AF61" s="175"/>
      <c r="AG61" s="175"/>
      <c r="AH61" s="175"/>
      <c r="AI61" s="171"/>
      <c r="AJ61" s="171"/>
      <c r="AK61" s="171"/>
      <c r="AL61" s="171"/>
      <c r="AM61" s="171"/>
      <c r="CF61"/>
      <c r="CG61"/>
      <c r="CH61" s="194"/>
      <c r="CP61"/>
    </row>
    <row r="62" spans="3:94" ht="4.5" customHeight="1">
      <c r="C62" s="135"/>
      <c r="E62" s="157"/>
      <c r="F62" s="162"/>
      <c r="G62" s="162"/>
      <c r="H62" s="163"/>
      <c r="I62" s="163"/>
      <c r="J62" s="163"/>
      <c r="K62" s="174"/>
      <c r="L62" s="175"/>
      <c r="M62" s="175"/>
      <c r="N62" s="175"/>
      <c r="O62" s="175"/>
      <c r="P62" s="175"/>
      <c r="Q62" s="175"/>
      <c r="R62" s="175"/>
      <c r="S62" s="175"/>
      <c r="T62" s="162"/>
      <c r="U62" s="162"/>
      <c r="V62" s="163"/>
      <c r="W62" s="163"/>
      <c r="X62" s="163"/>
      <c r="Y62" s="186"/>
      <c r="Z62" s="174"/>
      <c r="AA62" s="175"/>
      <c r="AB62" s="175"/>
      <c r="AC62" s="175"/>
      <c r="AD62" s="175"/>
      <c r="AE62" s="175"/>
      <c r="AF62" s="175"/>
      <c r="AG62" s="175"/>
      <c r="AH62" s="175"/>
      <c r="AI62" s="171"/>
      <c r="AJ62" s="171"/>
      <c r="AK62" s="171"/>
      <c r="AL62" s="171"/>
      <c r="AM62" s="171"/>
      <c r="CF62"/>
      <c r="CG62"/>
      <c r="CH62" s="194"/>
      <c r="CP62"/>
    </row>
    <row r="63" spans="3:94" ht="4.5" customHeight="1">
      <c r="C63" s="135"/>
      <c r="E63" s="157"/>
      <c r="F63" s="162"/>
      <c r="G63" s="162"/>
      <c r="H63" s="163"/>
      <c r="I63" s="163"/>
      <c r="J63" s="163"/>
      <c r="K63" s="174"/>
      <c r="L63" s="175"/>
      <c r="M63" s="175"/>
      <c r="N63" s="175"/>
      <c r="O63" s="175"/>
      <c r="P63" s="175"/>
      <c r="Q63" s="175"/>
      <c r="R63" s="175"/>
      <c r="S63" s="175"/>
      <c r="T63" s="162"/>
      <c r="U63" s="162"/>
      <c r="V63" s="163"/>
      <c r="W63" s="163"/>
      <c r="X63" s="163"/>
      <c r="Y63" s="186"/>
      <c r="Z63" s="174"/>
      <c r="AA63" s="175"/>
      <c r="AB63" s="175"/>
      <c r="AC63" s="175"/>
      <c r="AD63" s="175"/>
      <c r="AE63" s="175"/>
      <c r="AF63" s="175"/>
      <c r="AG63" s="175"/>
      <c r="AH63" s="175"/>
      <c r="AI63" s="171"/>
      <c r="AJ63" s="171"/>
      <c r="AK63" s="171"/>
      <c r="AL63" s="171"/>
      <c r="AM63" s="171"/>
      <c r="CF63"/>
      <c r="CG63"/>
      <c r="CH63" s="194"/>
      <c r="CP63"/>
    </row>
    <row r="64" spans="3:94" ht="21" customHeight="1">
      <c r="C64" s="135"/>
      <c r="E64" s="157"/>
      <c r="F64" s="162"/>
      <c r="G64" s="162"/>
      <c r="H64" s="163"/>
      <c r="I64" s="163"/>
      <c r="J64" s="163"/>
      <c r="K64" s="174"/>
      <c r="L64" s="175"/>
      <c r="M64" s="175"/>
      <c r="N64" s="175"/>
      <c r="O64" s="175"/>
      <c r="P64" s="175"/>
      <c r="Q64" s="175"/>
      <c r="R64" s="175"/>
      <c r="S64" s="175"/>
      <c r="T64" s="162"/>
      <c r="U64" s="162"/>
      <c r="V64" s="163"/>
      <c r="W64" s="163"/>
      <c r="X64" s="163"/>
      <c r="Y64" s="186"/>
      <c r="Z64" s="174"/>
      <c r="AA64" s="175"/>
      <c r="AB64" s="175"/>
      <c r="AC64" s="175"/>
      <c r="AD64" s="175"/>
      <c r="AE64" s="175"/>
      <c r="AF64" s="175"/>
      <c r="AG64" s="175"/>
      <c r="AH64" s="175"/>
      <c r="AI64" s="171"/>
      <c r="AJ64" s="171"/>
      <c r="AK64" s="171"/>
      <c r="AL64" s="171"/>
      <c r="AM64" s="171"/>
      <c r="CF64"/>
      <c r="CG64"/>
      <c r="CH64" s="194"/>
      <c r="CP64"/>
    </row>
    <row r="65" spans="3:94" ht="21" customHeight="1">
      <c r="C65" s="135"/>
      <c r="E65" s="157"/>
      <c r="F65" s="162"/>
      <c r="G65" s="162"/>
      <c r="H65" s="163"/>
      <c r="I65" s="163"/>
      <c r="J65" s="163"/>
      <c r="K65" s="174"/>
      <c r="L65" s="175"/>
      <c r="M65" s="175"/>
      <c r="N65" s="175"/>
      <c r="O65" s="175"/>
      <c r="P65" s="175"/>
      <c r="Q65" s="175"/>
      <c r="R65" s="175"/>
      <c r="S65" s="175"/>
      <c r="T65" s="162"/>
      <c r="U65" s="162"/>
      <c r="V65" s="163"/>
      <c r="W65" s="163"/>
      <c r="X65" s="163"/>
      <c r="Y65" s="186"/>
      <c r="Z65" s="174"/>
      <c r="AA65" s="175"/>
      <c r="AB65" s="175"/>
      <c r="AC65" s="175"/>
      <c r="AD65" s="175"/>
      <c r="AE65" s="175"/>
      <c r="AF65" s="175"/>
      <c r="AG65" s="175"/>
      <c r="AH65" s="175"/>
      <c r="AI65" s="171"/>
      <c r="AJ65" s="171"/>
      <c r="AK65" s="171"/>
      <c r="AL65" s="171"/>
      <c r="AM65" s="171"/>
      <c r="CF65"/>
      <c r="CG65"/>
      <c r="CH65" s="194"/>
      <c r="CP65"/>
    </row>
    <row r="66" spans="3:94" ht="21" customHeight="1">
      <c r="C66" s="135"/>
      <c r="E66" s="157"/>
      <c r="F66" s="162"/>
      <c r="G66" s="162"/>
      <c r="H66" s="163"/>
      <c r="I66" s="163"/>
      <c r="J66" s="163"/>
      <c r="K66" s="174"/>
      <c r="L66" s="175"/>
      <c r="M66" s="175"/>
      <c r="N66" s="175"/>
      <c r="O66" s="175"/>
      <c r="P66" s="175"/>
      <c r="Q66" s="175"/>
      <c r="R66" s="175"/>
      <c r="S66" s="175"/>
      <c r="T66" s="162"/>
      <c r="U66" s="162"/>
      <c r="V66" s="163"/>
      <c r="W66" s="163"/>
      <c r="X66" s="163"/>
      <c r="Y66" s="186"/>
      <c r="Z66" s="174"/>
      <c r="AA66" s="175"/>
      <c r="AB66" s="175"/>
      <c r="AC66" s="175"/>
      <c r="AD66" s="175"/>
      <c r="AE66" s="175"/>
      <c r="AF66" s="175"/>
      <c r="AG66" s="175"/>
      <c r="AH66" s="175"/>
      <c r="AI66" s="171"/>
      <c r="AJ66" s="171"/>
      <c r="AK66" s="171"/>
      <c r="AL66" s="171"/>
      <c r="AM66" s="171"/>
      <c r="CF66"/>
      <c r="CG66"/>
      <c r="CH66" s="194"/>
      <c r="CP66"/>
    </row>
    <row r="67" spans="3:94" ht="21" customHeight="1">
      <c r="C67" s="135"/>
      <c r="E67" s="157"/>
      <c r="F67" s="162"/>
      <c r="G67" s="162"/>
      <c r="H67" s="163"/>
      <c r="I67" s="163"/>
      <c r="J67" s="163"/>
      <c r="K67" s="174"/>
      <c r="L67" s="175"/>
      <c r="M67" s="175"/>
      <c r="N67" s="175"/>
      <c r="O67" s="175"/>
      <c r="P67" s="175"/>
      <c r="Q67" s="175"/>
      <c r="R67" s="175"/>
      <c r="S67" s="175"/>
      <c r="T67" s="162"/>
      <c r="U67" s="162"/>
      <c r="V67" s="163"/>
      <c r="W67" s="163"/>
      <c r="X67" s="163"/>
      <c r="Y67" s="186"/>
      <c r="Z67" s="174"/>
      <c r="AA67" s="175"/>
      <c r="AB67" s="175"/>
      <c r="AC67" s="175"/>
      <c r="AD67" s="175"/>
      <c r="AE67" s="175"/>
      <c r="AF67" s="175"/>
      <c r="AG67" s="175"/>
      <c r="AH67" s="175"/>
      <c r="AI67" s="171"/>
      <c r="AJ67" s="171"/>
      <c r="AK67" s="171"/>
      <c r="AL67" s="171"/>
      <c r="AM67" s="171"/>
      <c r="CF67"/>
      <c r="CG67"/>
      <c r="CH67" s="194"/>
      <c r="CP67"/>
    </row>
    <row r="68" spans="3:94" ht="21" customHeight="1">
      <c r="C68" s="135"/>
      <c r="E68" s="157"/>
      <c r="F68" s="162"/>
      <c r="G68" s="162"/>
      <c r="H68" s="163"/>
      <c r="I68" s="163"/>
      <c r="J68" s="163"/>
      <c r="K68" s="174"/>
      <c r="L68" s="175"/>
      <c r="M68" s="175"/>
      <c r="N68" s="175"/>
      <c r="O68" s="175"/>
      <c r="P68" s="175"/>
      <c r="Q68" s="175"/>
      <c r="R68" s="175"/>
      <c r="S68" s="175"/>
      <c r="T68" s="162"/>
      <c r="U68" s="162"/>
      <c r="V68" s="163"/>
      <c r="W68" s="163"/>
      <c r="X68" s="163"/>
      <c r="Y68" s="186"/>
      <c r="Z68" s="174"/>
      <c r="AA68" s="175"/>
      <c r="AB68" s="175"/>
      <c r="AC68" s="175"/>
      <c r="AD68" s="175"/>
      <c r="AE68" s="175"/>
      <c r="AF68" s="175"/>
      <c r="AG68" s="175"/>
      <c r="AH68" s="175"/>
      <c r="AI68" s="171"/>
      <c r="AJ68" s="171"/>
      <c r="AK68" s="171"/>
      <c r="AL68" s="171"/>
      <c r="AM68" s="171"/>
      <c r="CF68"/>
      <c r="CG68"/>
      <c r="CH68" s="194"/>
      <c r="CP68"/>
    </row>
    <row r="69" spans="3:94" ht="21" customHeight="1">
      <c r="C69" s="135"/>
      <c r="E69" s="157"/>
      <c r="F69" s="162"/>
      <c r="G69" s="162"/>
      <c r="H69" s="163"/>
      <c r="I69" s="163"/>
      <c r="J69" s="163"/>
      <c r="K69" s="174"/>
      <c r="L69" s="175"/>
      <c r="M69" s="175"/>
      <c r="N69" s="175"/>
      <c r="O69" s="175"/>
      <c r="P69" s="175"/>
      <c r="Q69" s="175"/>
      <c r="R69" s="175"/>
      <c r="S69" s="175"/>
      <c r="T69" s="162"/>
      <c r="U69" s="162"/>
      <c r="V69" s="163"/>
      <c r="W69" s="163"/>
      <c r="X69" s="163"/>
      <c r="Y69" s="186"/>
      <c r="Z69" s="174"/>
      <c r="AA69" s="175"/>
      <c r="AB69" s="175"/>
      <c r="AC69" s="175"/>
      <c r="AD69" s="175"/>
      <c r="AE69" s="175"/>
      <c r="AF69" s="175"/>
      <c r="AG69" s="175"/>
      <c r="AH69" s="175"/>
      <c r="AI69" s="171"/>
      <c r="AJ69" s="171"/>
      <c r="AK69" s="171"/>
      <c r="AL69" s="171"/>
      <c r="AM69" s="171"/>
      <c r="CF69"/>
      <c r="CG69"/>
      <c r="CH69" s="194"/>
      <c r="CP69"/>
    </row>
    <row r="70" spans="3:94" ht="21" customHeight="1">
      <c r="C70" s="135"/>
      <c r="E70" s="157"/>
      <c r="F70" s="162"/>
      <c r="G70" s="162"/>
      <c r="H70" s="163"/>
      <c r="I70" s="163"/>
      <c r="J70" s="163"/>
      <c r="K70" s="174"/>
      <c r="L70" s="175"/>
      <c r="M70" s="175"/>
      <c r="N70" s="175"/>
      <c r="O70" s="175"/>
      <c r="P70" s="175"/>
      <c r="Q70" s="175"/>
      <c r="R70" s="175"/>
      <c r="S70" s="175"/>
      <c r="T70" s="162"/>
      <c r="U70" s="162"/>
      <c r="V70" s="163"/>
      <c r="W70" s="163"/>
      <c r="X70" s="163"/>
      <c r="Y70" s="186"/>
      <c r="Z70" s="174"/>
      <c r="AA70" s="175"/>
      <c r="AB70" s="175"/>
      <c r="AC70" s="175"/>
      <c r="AD70" s="175"/>
      <c r="AE70" s="175"/>
      <c r="AF70" s="175"/>
      <c r="AG70" s="175"/>
      <c r="AH70" s="175"/>
      <c r="AI70" s="171"/>
      <c r="AJ70" s="171"/>
      <c r="AK70" s="171"/>
      <c r="AL70" s="171"/>
      <c r="AM70" s="171"/>
      <c r="CF70"/>
      <c r="CG70"/>
      <c r="CH70" s="194"/>
      <c r="CP70"/>
    </row>
    <row r="71" spans="3:94" ht="21" customHeight="1">
      <c r="C71" s="135"/>
      <c r="E71" s="157"/>
      <c r="F71" s="162"/>
      <c r="G71" s="162"/>
      <c r="H71" s="163"/>
      <c r="I71" s="163"/>
      <c r="J71" s="163"/>
      <c r="K71" s="174"/>
      <c r="L71" s="175"/>
      <c r="M71" s="175"/>
      <c r="N71" s="175"/>
      <c r="O71" s="175"/>
      <c r="P71" s="175"/>
      <c r="Q71" s="175"/>
      <c r="R71" s="175"/>
      <c r="S71" s="175"/>
      <c r="T71" s="162"/>
      <c r="U71" s="162"/>
      <c r="V71" s="163"/>
      <c r="W71" s="163"/>
      <c r="X71" s="163"/>
      <c r="Y71" s="186"/>
      <c r="Z71" s="174"/>
      <c r="AA71" s="175"/>
      <c r="AB71" s="175"/>
      <c r="AC71" s="175"/>
      <c r="AD71" s="175"/>
      <c r="AE71" s="175"/>
      <c r="AF71" s="175"/>
      <c r="AG71" s="175"/>
      <c r="AH71" s="175"/>
      <c r="AI71" s="171"/>
      <c r="AJ71" s="171"/>
      <c r="AK71" s="171"/>
      <c r="AL71" s="171"/>
      <c r="AM71" s="171"/>
      <c r="CF71"/>
      <c r="CG71"/>
      <c r="CH71" s="194"/>
      <c r="CP71"/>
    </row>
    <row r="72" spans="3:94" ht="21" customHeight="1">
      <c r="C72" s="135"/>
      <c r="E72" s="157"/>
      <c r="F72" s="162"/>
      <c r="G72" s="162"/>
      <c r="H72" s="163"/>
      <c r="I72" s="163"/>
      <c r="J72" s="163"/>
      <c r="K72" s="174"/>
      <c r="L72" s="175"/>
      <c r="M72" s="175"/>
      <c r="N72" s="175"/>
      <c r="O72" s="175"/>
      <c r="P72" s="175"/>
      <c r="Q72" s="175"/>
      <c r="R72" s="175"/>
      <c r="S72" s="175"/>
      <c r="T72" s="162"/>
      <c r="U72" s="162"/>
      <c r="V72" s="163"/>
      <c r="W72" s="163"/>
      <c r="X72" s="163"/>
      <c r="Y72" s="186"/>
      <c r="Z72" s="174"/>
      <c r="AA72" s="175"/>
      <c r="AB72" s="175"/>
      <c r="AC72" s="175"/>
      <c r="AD72" s="175"/>
      <c r="AE72" s="175"/>
      <c r="AF72" s="175"/>
      <c r="AG72" s="175"/>
      <c r="AH72" s="175"/>
      <c r="AI72" s="171"/>
      <c r="AJ72" s="171"/>
      <c r="AK72" s="171"/>
      <c r="AL72" s="171"/>
      <c r="AM72" s="171"/>
      <c r="CF72"/>
      <c r="CG72"/>
      <c r="CH72" s="194"/>
      <c r="CP72"/>
    </row>
    <row r="73" spans="3:94" ht="21" customHeight="1">
      <c r="C73" s="135"/>
      <c r="E73" s="157"/>
      <c r="F73" s="162"/>
      <c r="G73" s="162"/>
      <c r="H73" s="163"/>
      <c r="I73" s="163"/>
      <c r="J73" s="163"/>
      <c r="K73" s="174"/>
      <c r="L73" s="175"/>
      <c r="M73" s="175"/>
      <c r="N73" s="175"/>
      <c r="O73" s="175"/>
      <c r="P73" s="175"/>
      <c r="Q73" s="175"/>
      <c r="R73" s="175"/>
      <c r="S73" s="175"/>
      <c r="T73" s="162"/>
      <c r="U73" s="162"/>
      <c r="V73" s="163"/>
      <c r="W73" s="163"/>
      <c r="X73" s="163"/>
      <c r="Y73" s="186"/>
      <c r="Z73" s="174"/>
      <c r="AA73" s="175"/>
      <c r="AB73" s="175"/>
      <c r="AC73" s="175"/>
      <c r="AD73" s="175"/>
      <c r="AE73" s="175"/>
      <c r="AF73" s="175"/>
      <c r="AG73" s="175"/>
      <c r="AH73" s="175"/>
      <c r="AI73" s="171"/>
      <c r="AJ73" s="171"/>
      <c r="AK73" s="171"/>
      <c r="AL73" s="171"/>
      <c r="AM73" s="171"/>
      <c r="CF73"/>
      <c r="CG73"/>
      <c r="CH73" s="194"/>
      <c r="CP73"/>
    </row>
    <row r="74" spans="3:94" ht="21" customHeight="1">
      <c r="C74" s="195"/>
      <c r="D74" s="196"/>
      <c r="E74" s="197"/>
      <c r="F74" s="198"/>
      <c r="G74" s="198"/>
      <c r="H74" s="176"/>
      <c r="I74" s="176"/>
      <c r="J74" s="176"/>
      <c r="K74" s="207"/>
      <c r="L74" s="208"/>
      <c r="M74" s="208"/>
      <c r="N74" s="208"/>
      <c r="O74" s="208"/>
      <c r="P74" s="208"/>
      <c r="Q74" s="208"/>
      <c r="R74" s="208"/>
      <c r="S74" s="208"/>
      <c r="T74" s="198"/>
      <c r="U74" s="198"/>
      <c r="V74" s="176"/>
      <c r="W74" s="176"/>
      <c r="X74" s="176"/>
      <c r="Y74" s="210"/>
      <c r="Z74" s="207"/>
      <c r="AA74" s="208"/>
      <c r="AB74" s="208"/>
      <c r="AC74" s="208"/>
      <c r="AD74" s="208"/>
      <c r="AE74" s="208"/>
      <c r="AF74" s="208"/>
      <c r="AG74" s="208"/>
      <c r="AH74" s="208"/>
      <c r="AI74" s="211"/>
      <c r="AJ74" s="211"/>
      <c r="AK74" s="211"/>
      <c r="AL74" s="211"/>
      <c r="AM74" s="211"/>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213"/>
      <c r="CG74" s="213"/>
      <c r="CH74" s="214"/>
      <c r="CP74"/>
    </row>
    <row r="75" spans="3:94" ht="21" customHeight="1">
      <c r="C75" s="135"/>
      <c r="E75" s="157"/>
      <c r="F75" s="162"/>
      <c r="G75" s="162"/>
      <c r="H75" s="163"/>
      <c r="I75" s="163"/>
      <c r="J75" s="163"/>
      <c r="K75" s="174"/>
      <c r="L75" s="175"/>
      <c r="M75" s="175"/>
      <c r="N75" s="175"/>
      <c r="O75" s="175"/>
      <c r="P75" s="175"/>
      <c r="Q75" s="175"/>
      <c r="R75" s="175"/>
      <c r="S75" s="175"/>
      <c r="T75" s="162"/>
      <c r="U75" s="162"/>
      <c r="V75" s="163"/>
      <c r="W75" s="163"/>
      <c r="X75" s="163"/>
      <c r="Y75" s="186"/>
      <c r="Z75" s="174"/>
      <c r="AA75" s="175"/>
      <c r="AB75" s="175"/>
      <c r="AC75" s="175"/>
      <c r="AD75" s="175"/>
      <c r="AE75" s="175"/>
      <c r="AF75" s="175"/>
      <c r="AG75" s="175"/>
      <c r="AH75" s="175"/>
      <c r="AI75" s="171"/>
      <c r="AJ75" s="171"/>
      <c r="AK75" s="171"/>
      <c r="AL75" s="171"/>
      <c r="AM75" s="171"/>
      <c r="CF75"/>
      <c r="CG75"/>
      <c r="CH75" s="194"/>
      <c r="CP75"/>
    </row>
    <row r="76" spans="3:94" ht="21" customHeight="1">
      <c r="C76" s="135"/>
      <c r="E76" s="157"/>
      <c r="F76" s="162"/>
      <c r="G76" s="162"/>
      <c r="H76" s="163"/>
      <c r="I76" s="163"/>
      <c r="J76" s="163"/>
      <c r="K76" s="174"/>
      <c r="L76" s="175"/>
      <c r="M76" s="175"/>
      <c r="N76" s="175"/>
      <c r="O76" s="175"/>
      <c r="P76" s="175"/>
      <c r="Q76" s="175"/>
      <c r="R76" s="175"/>
      <c r="S76" s="175"/>
      <c r="T76" s="162"/>
      <c r="U76" s="162"/>
      <c r="V76" s="163"/>
      <c r="W76" s="163"/>
      <c r="X76" s="163"/>
      <c r="Y76" s="186"/>
      <c r="Z76" s="174"/>
      <c r="AA76" s="175"/>
      <c r="AB76" s="175"/>
      <c r="AC76" s="175"/>
      <c r="AD76" s="175"/>
      <c r="AE76" s="175"/>
      <c r="AF76" s="175"/>
      <c r="AG76" s="175"/>
      <c r="AH76" s="175"/>
      <c r="AI76" s="171"/>
      <c r="AJ76" s="171"/>
      <c r="AK76" s="171"/>
      <c r="AL76" s="171"/>
      <c r="AM76" s="171"/>
      <c r="CF76"/>
      <c r="CG76"/>
      <c r="CH76" s="194"/>
      <c r="CP76"/>
    </row>
    <row r="77" spans="3:94" ht="30" customHeight="1">
      <c r="C77" s="135"/>
      <c r="D77" s="154">
        <v>7.2</v>
      </c>
      <c r="E77" s="155" t="s">
        <v>557</v>
      </c>
      <c r="F77" s="157"/>
      <c r="G77" s="159"/>
      <c r="H77" s="158"/>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CF77"/>
      <c r="CG77"/>
      <c r="CH77" s="194"/>
      <c r="CP77"/>
    </row>
    <row r="78" spans="3:94" s="804" customFormat="1" ht="30" customHeight="1">
      <c r="C78" s="802"/>
      <c r="D78" s="154"/>
      <c r="E78" s="155" t="s">
        <v>439</v>
      </c>
      <c r="F78" s="157"/>
      <c r="G78" s="159"/>
      <c r="H78" s="158"/>
      <c r="I78" s="803"/>
      <c r="J78" s="803"/>
      <c r="K78" s="803"/>
      <c r="L78" s="803"/>
      <c r="M78" s="803"/>
      <c r="N78" s="803"/>
      <c r="O78" s="803"/>
      <c r="P78" s="803"/>
      <c r="Q78" s="803"/>
      <c r="R78" s="803"/>
      <c r="S78" s="803"/>
      <c r="T78" s="803"/>
      <c r="U78" s="803"/>
      <c r="V78" s="803"/>
      <c r="W78" s="803"/>
      <c r="X78" s="803"/>
      <c r="Y78" s="803"/>
      <c r="Z78" s="803"/>
      <c r="AA78" s="803"/>
      <c r="AB78" s="803"/>
      <c r="AC78" s="803"/>
      <c r="AD78" s="803"/>
      <c r="AE78" s="803"/>
      <c r="AF78" s="803"/>
      <c r="AG78" s="803"/>
      <c r="AH78" s="803"/>
      <c r="AI78" s="803"/>
      <c r="AJ78" s="803"/>
      <c r="AK78" s="803"/>
      <c r="AL78" s="803"/>
      <c r="AM78" s="803"/>
      <c r="AN78" s="803"/>
      <c r="AO78" s="803"/>
      <c r="AP78" s="803"/>
      <c r="AQ78" s="803"/>
      <c r="AR78" s="803"/>
      <c r="AS78" s="803"/>
      <c r="AT78" s="803"/>
      <c r="AU78" s="803"/>
      <c r="AV78" s="803"/>
      <c r="AW78" s="803"/>
      <c r="AX78" s="803"/>
      <c r="AY78" s="803"/>
      <c r="AZ78" s="803"/>
      <c r="BA78" s="803"/>
      <c r="BB78" s="803"/>
      <c r="BC78" s="803"/>
      <c r="BD78" s="803"/>
      <c r="BE78" s="803"/>
      <c r="BF78" s="803"/>
      <c r="BG78" s="803"/>
      <c r="BH78" s="803"/>
      <c r="BI78" s="803"/>
      <c r="CF78" s="774"/>
      <c r="CG78" s="774"/>
      <c r="CH78" s="805"/>
      <c r="CP78" s="774"/>
    </row>
    <row r="79" spans="3:94" ht="30" customHeight="1">
      <c r="C79" s="135"/>
      <c r="D79" s="154"/>
      <c r="E79" s="159" t="s">
        <v>558</v>
      </c>
      <c r="F79" s="157"/>
      <c r="G79" s="159"/>
      <c r="H79" s="158"/>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CF79"/>
      <c r="CG79"/>
      <c r="CH79" s="194"/>
      <c r="CP79"/>
    </row>
    <row r="80" spans="3:94" ht="30" customHeight="1">
      <c r="C80" s="135"/>
      <c r="D80" s="154"/>
      <c r="E80" s="159" t="s">
        <v>440</v>
      </c>
      <c r="F80" s="157"/>
      <c r="G80" s="159"/>
      <c r="H80" s="158"/>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CF80"/>
      <c r="CG80"/>
      <c r="CH80" s="194"/>
      <c r="CP80"/>
    </row>
    <row r="81" spans="3:114" ht="25.5" customHeight="1">
      <c r="C81" s="135"/>
      <c r="D81" s="154"/>
      <c r="E81" s="157"/>
      <c r="F81" s="162"/>
      <c r="G81" s="162"/>
      <c r="H81" s="163"/>
      <c r="I81" s="163"/>
      <c r="J81" s="163"/>
      <c r="K81" s="174"/>
      <c r="L81" s="175"/>
      <c r="M81" s="175"/>
      <c r="N81" s="175"/>
      <c r="O81" s="175"/>
      <c r="P81" s="175"/>
      <c r="Q81" s="175"/>
      <c r="R81" s="175"/>
      <c r="S81" s="175"/>
      <c r="T81" s="162"/>
      <c r="U81" s="162"/>
      <c r="V81" s="163"/>
      <c r="W81" s="163"/>
      <c r="X81" s="163"/>
      <c r="Y81" s="186"/>
      <c r="Z81" s="174"/>
      <c r="AA81" s="175"/>
      <c r="AB81" s="175"/>
      <c r="AC81" s="175"/>
      <c r="AD81" s="175"/>
      <c r="AE81" s="175"/>
      <c r="AF81" s="175"/>
      <c r="AG81" s="175"/>
      <c r="AH81" s="175"/>
      <c r="AI81" s="171"/>
      <c r="AJ81" s="171"/>
      <c r="AK81" s="171"/>
      <c r="AL81" s="171"/>
      <c r="AM81" s="171"/>
      <c r="CA81" s="674" t="s">
        <v>503</v>
      </c>
      <c r="CB81" s="156"/>
      <c r="CC81" s="172"/>
      <c r="CF81"/>
      <c r="CG81"/>
      <c r="CH81" s="194"/>
      <c r="CP81"/>
    </row>
    <row r="82" spans="3:114" ht="25.5" customHeight="1">
      <c r="C82" s="135"/>
      <c r="D82" s="154"/>
      <c r="E82" s="676" t="s">
        <v>165</v>
      </c>
      <c r="F82" s="157"/>
      <c r="G82" s="158" t="s">
        <v>721</v>
      </c>
      <c r="H82" s="158"/>
      <c r="I82" s="171"/>
      <c r="J82" s="156"/>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7"/>
      <c r="BF82" s="177"/>
      <c r="BG82" s="177"/>
      <c r="BH82" s="177"/>
      <c r="BI82" s="177"/>
      <c r="BJ82" s="177"/>
      <c r="BK82" s="177"/>
      <c r="BL82" s="177"/>
      <c r="BM82" s="177"/>
      <c r="BN82" s="179"/>
      <c r="BO82" s="179"/>
      <c r="BP82" s="179"/>
      <c r="BQ82" s="179"/>
      <c r="BR82" s="179"/>
      <c r="BS82" s="179"/>
      <c r="BT82" s="177"/>
      <c r="BU82" s="177"/>
      <c r="BV82" s="177"/>
      <c r="BW82" s="212"/>
      <c r="BX82" s="1108" t="s">
        <v>222</v>
      </c>
      <c r="BY82" s="1109"/>
      <c r="BZ82" s="1109"/>
      <c r="CA82" s="1110"/>
      <c r="CB82" s="1111"/>
      <c r="CC82" s="1112"/>
      <c r="CF82"/>
      <c r="CG82"/>
      <c r="CH82" s="194"/>
      <c r="CP82"/>
    </row>
    <row r="83" spans="3:114" ht="28.5" customHeight="1">
      <c r="C83" s="135"/>
      <c r="D83" s="154"/>
      <c r="E83" s="179"/>
      <c r="F83" s="179"/>
      <c r="G83" s="158" t="s">
        <v>499</v>
      </c>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7"/>
      <c r="BF83" s="177"/>
      <c r="BG83" s="177"/>
      <c r="BH83" s="177"/>
      <c r="BI83" s="177"/>
      <c r="BJ83" s="177"/>
      <c r="BK83" s="177"/>
      <c r="BL83" s="177"/>
      <c r="BM83" s="177"/>
      <c r="BN83" s="179"/>
      <c r="BO83" s="179"/>
      <c r="BP83" s="179"/>
      <c r="BQ83" s="179"/>
      <c r="BR83" s="179"/>
      <c r="BS83" s="179"/>
      <c r="BT83" s="177"/>
      <c r="BU83" s="177"/>
      <c r="BV83" s="177"/>
      <c r="BW83" s="212"/>
      <c r="BX83" s="1109"/>
      <c r="BY83" s="1109"/>
      <c r="BZ83" s="1109"/>
      <c r="CA83" s="1113"/>
      <c r="CB83" s="1114"/>
      <c r="CC83" s="1115"/>
      <c r="CF83"/>
      <c r="CG83"/>
      <c r="CH83" s="194"/>
      <c r="CP83"/>
    </row>
    <row r="84" spans="3:114" ht="25.5" customHeight="1">
      <c r="C84" s="135"/>
      <c r="D84" s="154"/>
      <c r="E84" s="157"/>
      <c r="F84" s="162"/>
      <c r="G84" s="708" t="s">
        <v>500</v>
      </c>
      <c r="H84" s="163"/>
      <c r="I84" s="163"/>
      <c r="J84" s="163"/>
      <c r="K84" s="174"/>
      <c r="L84" s="709"/>
      <c r="M84" s="709"/>
      <c r="N84" s="709"/>
      <c r="O84" s="709"/>
      <c r="P84" s="709"/>
      <c r="Q84" s="709"/>
      <c r="R84" s="709"/>
      <c r="S84" s="709"/>
      <c r="T84" s="708"/>
      <c r="U84" s="708"/>
      <c r="V84" s="163"/>
      <c r="W84" s="163"/>
      <c r="X84" s="163"/>
      <c r="Y84" s="186"/>
      <c r="Z84" s="174"/>
      <c r="AA84" s="709"/>
      <c r="AB84" s="709"/>
      <c r="AC84" s="709"/>
      <c r="AD84" s="709"/>
      <c r="AE84" s="709"/>
      <c r="AF84" s="709"/>
      <c r="AG84" s="709"/>
      <c r="AH84" s="709"/>
      <c r="AI84" s="448"/>
      <c r="AJ84" s="448"/>
      <c r="AK84" s="448"/>
      <c r="AL84" s="448"/>
      <c r="AM84" s="448"/>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CF84"/>
      <c r="CG84"/>
      <c r="CH84" s="194"/>
      <c r="CP84"/>
    </row>
    <row r="85" spans="3:114" ht="25.5" customHeight="1">
      <c r="C85" s="135"/>
      <c r="E85" s="157"/>
      <c r="F85" s="162"/>
      <c r="G85" s="708" t="s">
        <v>501</v>
      </c>
      <c r="H85" s="163"/>
      <c r="I85" s="163"/>
      <c r="J85" s="163"/>
      <c r="K85" s="174"/>
      <c r="L85" s="709"/>
      <c r="M85" s="709"/>
      <c r="N85" s="709"/>
      <c r="O85" s="709"/>
      <c r="P85" s="709"/>
      <c r="Q85" s="709"/>
      <c r="R85" s="709"/>
      <c r="S85" s="709"/>
      <c r="T85" s="708"/>
      <c r="U85" s="708"/>
      <c r="V85" s="163"/>
      <c r="W85" s="163"/>
      <c r="X85" s="163"/>
      <c r="Y85" s="186"/>
      <c r="Z85" s="174"/>
      <c r="AA85" s="709"/>
      <c r="AB85" s="709"/>
      <c r="AC85" s="709"/>
      <c r="AD85" s="709"/>
      <c r="AE85" s="709"/>
      <c r="AF85" s="709"/>
      <c r="AG85" s="709"/>
      <c r="AH85" s="709"/>
      <c r="AI85" s="448"/>
      <c r="AJ85" s="448"/>
      <c r="AK85" s="448"/>
      <c r="AL85" s="448"/>
      <c r="AM85" s="448"/>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CF85"/>
      <c r="CG85"/>
      <c r="CH85" s="194"/>
      <c r="CP85"/>
    </row>
    <row r="86" spans="3:114" ht="25.5" customHeight="1">
      <c r="C86" s="135"/>
      <c r="E86" s="157"/>
      <c r="F86" s="162"/>
      <c r="G86" s="708"/>
      <c r="H86" s="163"/>
      <c r="I86" s="163"/>
      <c r="J86" s="163"/>
      <c r="K86" s="174"/>
      <c r="L86" s="709"/>
      <c r="M86" s="709"/>
      <c r="N86" s="709"/>
      <c r="O86" s="709"/>
      <c r="P86" s="709"/>
      <c r="Q86" s="709"/>
      <c r="R86" s="709"/>
      <c r="S86" s="709"/>
      <c r="T86" s="708"/>
      <c r="U86" s="708"/>
      <c r="V86" s="163"/>
      <c r="W86" s="163"/>
      <c r="X86" s="163"/>
      <c r="Y86" s="186"/>
      <c r="Z86" s="174"/>
      <c r="AA86" s="709"/>
      <c r="AB86" s="709"/>
      <c r="AC86" s="709"/>
      <c r="AD86" s="709"/>
      <c r="AE86" s="709"/>
      <c r="AF86" s="709"/>
      <c r="AG86" s="709"/>
      <c r="AH86" s="709"/>
      <c r="AI86" s="448"/>
      <c r="AJ86" s="448"/>
      <c r="AK86" s="448"/>
      <c r="AL86" s="448"/>
      <c r="AM86" s="448"/>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CF86"/>
      <c r="CG86"/>
      <c r="CH86" s="194"/>
      <c r="CP86"/>
    </row>
    <row r="87" spans="3:114" ht="25.5" customHeight="1">
      <c r="C87" s="135"/>
      <c r="E87" s="199" t="s">
        <v>167</v>
      </c>
      <c r="F87" s="157"/>
      <c r="G87" s="158" t="s">
        <v>441</v>
      </c>
      <c r="H87" s="158"/>
      <c r="I87" s="171"/>
      <c r="J87" s="156"/>
      <c r="K87" s="171"/>
      <c r="L87" s="171"/>
      <c r="M87" s="171"/>
      <c r="N87" s="171"/>
      <c r="O87" s="171"/>
      <c r="P87" s="171"/>
      <c r="Q87" s="171"/>
      <c r="R87" s="171"/>
      <c r="S87" s="171"/>
      <c r="T87" s="171"/>
      <c r="U87" s="171"/>
      <c r="V87" s="171"/>
      <c r="W87" s="171"/>
      <c r="X87" s="171"/>
      <c r="Y87" s="171"/>
      <c r="Z87" s="174"/>
      <c r="AA87" s="175"/>
      <c r="AB87" s="175"/>
      <c r="AC87" s="175"/>
      <c r="AD87" s="175"/>
      <c r="AE87" s="175"/>
      <c r="AF87" s="175"/>
      <c r="AG87" s="175"/>
      <c r="AH87" s="175"/>
      <c r="AI87" s="171"/>
      <c r="AJ87" s="171"/>
      <c r="AK87" s="171"/>
      <c r="AL87" s="171"/>
      <c r="AM87" s="171"/>
      <c r="BX87" s="1108" t="s">
        <v>219</v>
      </c>
      <c r="BY87" s="1109"/>
      <c r="BZ87" s="1109"/>
      <c r="CA87" s="1110"/>
      <c r="CB87" s="1111"/>
      <c r="CC87" s="1112"/>
      <c r="CF87"/>
      <c r="CG87"/>
      <c r="CH87" s="194"/>
      <c r="CP87"/>
    </row>
    <row r="88" spans="3:114" ht="27" customHeight="1">
      <c r="C88" s="135"/>
      <c r="E88" s="199"/>
      <c r="F88" s="157"/>
      <c r="G88" s="200" t="s">
        <v>442</v>
      </c>
      <c r="H88" s="158"/>
      <c r="I88" s="171"/>
      <c r="J88" s="156"/>
      <c r="K88" s="171"/>
      <c r="L88" s="171"/>
      <c r="M88" s="171"/>
      <c r="N88" s="171"/>
      <c r="O88" s="171"/>
      <c r="P88" s="171"/>
      <c r="Q88" s="171"/>
      <c r="R88" s="171"/>
      <c r="S88" s="171"/>
      <c r="T88" s="171"/>
      <c r="U88" s="171"/>
      <c r="V88" s="171"/>
      <c r="W88" s="171"/>
      <c r="X88" s="171"/>
      <c r="Y88" s="171"/>
      <c r="Z88" s="174"/>
      <c r="AA88" s="175"/>
      <c r="AB88" s="175"/>
      <c r="AC88" s="175"/>
      <c r="AD88" s="175"/>
      <c r="AE88" s="175"/>
      <c r="AF88" s="175"/>
      <c r="AG88" s="175"/>
      <c r="AH88" s="175"/>
      <c r="AI88" s="171"/>
      <c r="AJ88" s="171"/>
      <c r="AK88" s="171"/>
      <c r="AL88" s="171"/>
      <c r="AM88" s="171"/>
      <c r="BX88" s="1109"/>
      <c r="BY88" s="1109"/>
      <c r="BZ88" s="1109"/>
      <c r="CA88" s="1113"/>
      <c r="CB88" s="1114"/>
      <c r="CC88" s="1115"/>
      <c r="CF88"/>
      <c r="CG88"/>
      <c r="CH88" s="194"/>
      <c r="CP88"/>
    </row>
    <row r="89" spans="3:114" ht="21" customHeight="1">
      <c r="C89" s="135"/>
      <c r="Z89" s="174"/>
      <c r="AA89" s="175"/>
      <c r="AB89" s="175"/>
      <c r="AC89" s="175"/>
      <c r="AD89" s="175"/>
      <c r="AE89" s="175"/>
      <c r="AF89" s="175"/>
      <c r="AG89" s="175"/>
      <c r="AH89" s="175"/>
      <c r="AI89" s="171"/>
      <c r="AJ89" s="171"/>
      <c r="AK89" s="171"/>
      <c r="AL89" s="171"/>
      <c r="AM89" s="171"/>
      <c r="CF89"/>
      <c r="CG89"/>
      <c r="CH89" s="194"/>
      <c r="CP89"/>
    </row>
    <row r="90" spans="3:114" ht="21" customHeight="1">
      <c r="C90" s="135"/>
      <c r="E90" s="157"/>
      <c r="F90" s="162"/>
      <c r="G90" s="162"/>
      <c r="H90" s="163"/>
      <c r="I90" s="163"/>
      <c r="J90" s="163"/>
      <c r="K90" s="174"/>
      <c r="L90" s="175"/>
      <c r="M90" s="175"/>
      <c r="N90" s="175"/>
      <c r="O90" s="175"/>
      <c r="P90" s="175"/>
      <c r="Q90" s="175"/>
      <c r="R90" s="175"/>
      <c r="S90" s="175"/>
      <c r="T90" s="162"/>
      <c r="U90" s="162"/>
      <c r="V90" s="163"/>
      <c r="W90" s="163"/>
      <c r="X90" s="163"/>
      <c r="Y90" s="186"/>
      <c r="Z90" s="174"/>
      <c r="AA90" s="175"/>
      <c r="AB90" s="175"/>
      <c r="AC90" s="175"/>
      <c r="AD90" s="175"/>
      <c r="AE90" s="175"/>
      <c r="AF90" s="175"/>
      <c r="AG90" s="175"/>
      <c r="AH90" s="175"/>
      <c r="AI90" s="171"/>
      <c r="AJ90" s="171"/>
      <c r="AK90" s="171"/>
      <c r="AL90" s="171"/>
      <c r="AM90" s="171"/>
      <c r="CF90"/>
      <c r="CG90"/>
      <c r="CH90" s="194"/>
      <c r="CP90"/>
    </row>
    <row r="91" spans="3:114" ht="21" customHeight="1">
      <c r="C91" s="135"/>
      <c r="E91" s="157"/>
      <c r="F91" s="162"/>
      <c r="G91" s="162"/>
      <c r="H91" s="163"/>
      <c r="I91" s="163"/>
      <c r="J91" s="163"/>
      <c r="K91" s="174"/>
      <c r="L91" s="175"/>
      <c r="M91" s="175"/>
      <c r="N91" s="175"/>
      <c r="O91" s="175"/>
      <c r="P91" s="175"/>
      <c r="Q91" s="175"/>
      <c r="R91" s="175"/>
      <c r="S91" s="175"/>
      <c r="T91" s="162"/>
      <c r="U91" s="162"/>
      <c r="V91" s="163"/>
      <c r="W91" s="163"/>
      <c r="X91" s="163"/>
      <c r="Y91" s="186"/>
      <c r="Z91" s="174"/>
      <c r="AA91" s="175"/>
      <c r="AB91" s="175"/>
      <c r="AC91" s="175"/>
      <c r="AD91" s="175"/>
      <c r="AE91" s="175"/>
      <c r="AF91" s="175"/>
      <c r="AG91" s="175"/>
      <c r="AH91" s="175"/>
      <c r="AI91" s="171"/>
      <c r="AJ91" s="171"/>
      <c r="AK91" s="171"/>
      <c r="AL91" s="171"/>
      <c r="AM91" s="171"/>
      <c r="CF91"/>
      <c r="CG91"/>
      <c r="CH91" s="194"/>
      <c r="CP91"/>
    </row>
    <row r="92" spans="3:114" ht="30" customHeight="1">
      <c r="C92" s="201"/>
      <c r="D92" s="202"/>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203"/>
      <c r="AZ92" s="203"/>
      <c r="BA92" s="203"/>
      <c r="BB92" s="203"/>
      <c r="BC92" s="203"/>
      <c r="BD92" s="203"/>
      <c r="BE92" s="203"/>
      <c r="BF92" s="203"/>
      <c r="BG92" s="203"/>
      <c r="BH92" s="203"/>
      <c r="BI92" s="203"/>
      <c r="BJ92" s="203"/>
      <c r="BK92" s="203"/>
      <c r="BL92" s="203"/>
      <c r="BM92" s="203"/>
      <c r="BN92" s="203"/>
      <c r="BO92" s="203"/>
      <c r="BP92" s="203"/>
      <c r="BQ92" s="203"/>
      <c r="BR92" s="203"/>
      <c r="BS92" s="203"/>
      <c r="BT92" s="203"/>
      <c r="BU92" s="203"/>
      <c r="BV92" s="203"/>
      <c r="BW92" s="203"/>
      <c r="BX92" s="203"/>
      <c r="BY92" s="203"/>
      <c r="BZ92" s="203"/>
      <c r="CA92" s="203"/>
      <c r="CB92" s="203"/>
      <c r="CC92" s="203"/>
      <c r="CD92" s="203"/>
      <c r="CE92" s="203"/>
      <c r="CF92" s="191"/>
      <c r="CG92" s="191"/>
      <c r="CH92" s="215"/>
      <c r="CP92"/>
    </row>
    <row r="93" spans="3:114" ht="30" customHeight="1">
      <c r="C93" s="134"/>
      <c r="D93" s="204"/>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134"/>
      <c r="CG93" s="134"/>
      <c r="CH93" s="134"/>
    </row>
    <row r="94" spans="3:114" ht="30" customHeight="1">
      <c r="C94"/>
      <c r="CF94"/>
      <c r="CG94"/>
      <c r="CH94" s="193"/>
    </row>
    <row r="95" spans="3:114" ht="30" customHeight="1">
      <c r="C95"/>
      <c r="CF95"/>
      <c r="CG95"/>
      <c r="CQ95"/>
      <c r="CR95"/>
      <c r="CS95"/>
      <c r="CT95"/>
      <c r="CU95"/>
      <c r="CV95"/>
      <c r="CW95"/>
      <c r="CX95"/>
      <c r="CY95"/>
      <c r="CZ95"/>
      <c r="DA95"/>
      <c r="DB95"/>
      <c r="DC95"/>
      <c r="DD95"/>
      <c r="DE95"/>
      <c r="DF95"/>
      <c r="DG95"/>
      <c r="DH95"/>
      <c r="DI95"/>
      <c r="DJ95"/>
    </row>
    <row r="96" spans="3:114" ht="30" customHeight="1">
      <c r="C96"/>
      <c r="D96" s="131"/>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Q96"/>
      <c r="CR96"/>
      <c r="CS96"/>
      <c r="CT96"/>
      <c r="CU96"/>
      <c r="CV96"/>
      <c r="CW96"/>
      <c r="CX96"/>
      <c r="CY96"/>
      <c r="CZ96"/>
      <c r="DA96"/>
      <c r="DB96"/>
      <c r="DC96"/>
      <c r="DD96"/>
      <c r="DE96"/>
      <c r="DF96"/>
      <c r="DG96"/>
      <c r="DH96"/>
      <c r="DI96"/>
      <c r="DJ96"/>
    </row>
    <row r="97" spans="3:114" ht="30" customHeight="1">
      <c r="C97"/>
      <c r="D97" s="131"/>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s="178"/>
      <c r="CQ97"/>
      <c r="CR97"/>
      <c r="CS97"/>
      <c r="CT97"/>
      <c r="CU97"/>
      <c r="CV97"/>
      <c r="CW97"/>
      <c r="CX97"/>
      <c r="CY97"/>
      <c r="CZ97"/>
      <c r="DA97"/>
      <c r="DB97"/>
      <c r="DC97"/>
      <c r="DD97"/>
      <c r="DE97"/>
      <c r="DF97"/>
      <c r="DG97"/>
      <c r="DH97"/>
      <c r="DI97"/>
      <c r="DJ97"/>
    </row>
    <row r="98" spans="3:114" ht="30" customHeight="1">
      <c r="C98"/>
      <c r="D98" s="131"/>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s="193"/>
      <c r="CQ98"/>
      <c r="CR98"/>
      <c r="CS98"/>
      <c r="CT98"/>
      <c r="CU98"/>
      <c r="CV98"/>
      <c r="CW98"/>
      <c r="CX98"/>
      <c r="CY98"/>
      <c r="CZ98"/>
      <c r="DA98"/>
      <c r="DB98"/>
      <c r="DC98"/>
      <c r="DD98"/>
      <c r="DE98"/>
      <c r="DF98"/>
      <c r="DG98"/>
      <c r="DH98"/>
      <c r="DI98"/>
      <c r="DJ98"/>
    </row>
    <row r="99" spans="3:114" ht="30" customHeight="1">
      <c r="C99"/>
      <c r="D99" s="131"/>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Q99"/>
      <c r="CR99"/>
      <c r="CS99"/>
      <c r="CT99"/>
      <c r="CU99"/>
      <c r="CV99"/>
      <c r="CW99"/>
      <c r="CX99"/>
      <c r="CY99"/>
      <c r="CZ99"/>
      <c r="DA99"/>
      <c r="DB99"/>
      <c r="DC99"/>
      <c r="DD99"/>
      <c r="DE99"/>
      <c r="DF99"/>
      <c r="DG99"/>
      <c r="DH99"/>
      <c r="DI99"/>
      <c r="DJ99"/>
    </row>
    <row r="100" spans="3:114" ht="30" customHeight="1">
      <c r="C100"/>
      <c r="D100" s="131"/>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Q100"/>
      <c r="CR100"/>
      <c r="CS100"/>
      <c r="CT100"/>
      <c r="CU100"/>
      <c r="CV100"/>
      <c r="CW100"/>
      <c r="CX100"/>
      <c r="CY100"/>
      <c r="CZ100"/>
      <c r="DA100"/>
      <c r="DB100"/>
      <c r="DC100"/>
      <c r="DD100"/>
      <c r="DE100"/>
      <c r="DF100"/>
      <c r="DG100"/>
      <c r="DH100"/>
      <c r="DI100"/>
      <c r="DJ100"/>
    </row>
    <row r="101" spans="3:114" ht="30" customHeight="1">
      <c r="C101"/>
      <c r="D101" s="13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Q101"/>
      <c r="CR101"/>
      <c r="CS101"/>
      <c r="CT101"/>
      <c r="CU101"/>
      <c r="CV101"/>
      <c r="CW101"/>
      <c r="CX101"/>
      <c r="CY101"/>
      <c r="CZ101"/>
      <c r="DA101"/>
      <c r="DB101"/>
      <c r="DC101"/>
      <c r="DD101"/>
      <c r="DE101"/>
      <c r="DF101"/>
      <c r="DG101"/>
      <c r="DH101"/>
      <c r="DI101"/>
      <c r="DJ101"/>
    </row>
    <row r="102" spans="3:114" ht="30" customHeight="1">
      <c r="C102"/>
      <c r="D102" s="131"/>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Q102"/>
      <c r="CR102"/>
      <c r="CS102"/>
      <c r="CT102"/>
      <c r="CU102"/>
      <c r="CV102"/>
      <c r="CW102"/>
      <c r="CX102"/>
      <c r="CY102"/>
      <c r="CZ102"/>
      <c r="DA102"/>
      <c r="DB102"/>
      <c r="DC102"/>
      <c r="DD102"/>
      <c r="DE102"/>
      <c r="DF102"/>
      <c r="DG102"/>
      <c r="DH102"/>
      <c r="DI102"/>
      <c r="DJ102"/>
    </row>
    <row r="103" spans="3:114" ht="30" customHeight="1">
      <c r="C103"/>
      <c r="D103" s="131"/>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Q103"/>
      <c r="CR103"/>
      <c r="CS103"/>
      <c r="CT103"/>
      <c r="CU103"/>
      <c r="CV103"/>
      <c r="CW103"/>
      <c r="CX103"/>
      <c r="CY103"/>
      <c r="CZ103"/>
      <c r="DA103"/>
      <c r="DB103"/>
      <c r="DC103"/>
      <c r="DD103"/>
      <c r="DE103"/>
      <c r="DF103"/>
      <c r="DG103"/>
      <c r="DH103"/>
      <c r="DI103"/>
      <c r="DJ103"/>
    </row>
    <row r="104" spans="3:114" s="125" customFormat="1" ht="30" customHeight="1">
      <c r="C104"/>
      <c r="D104" s="131"/>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Q104"/>
      <c r="CR104"/>
      <c r="CS104"/>
      <c r="CT104"/>
      <c r="CU104"/>
      <c r="CV104"/>
      <c r="CW104"/>
      <c r="CX104"/>
      <c r="CY104"/>
      <c r="CZ104"/>
      <c r="DA104"/>
      <c r="DB104"/>
      <c r="DC104"/>
      <c r="DD104"/>
      <c r="DE104"/>
      <c r="DF104"/>
      <c r="DG104"/>
      <c r="DH104"/>
      <c r="DI104"/>
      <c r="DJ104"/>
    </row>
    <row r="105" spans="3:114" ht="30" customHeight="1">
      <c r="C105"/>
      <c r="D105" s="131"/>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Q105"/>
      <c r="CR105"/>
      <c r="CS105"/>
      <c r="CT105"/>
      <c r="CU105"/>
      <c r="CV105"/>
      <c r="CW105"/>
      <c r="CX105"/>
      <c r="CY105"/>
      <c r="CZ105"/>
      <c r="DA105"/>
      <c r="DB105"/>
      <c r="DC105"/>
      <c r="DD105"/>
      <c r="DE105"/>
      <c r="DF105"/>
      <c r="DG105"/>
      <c r="DH105"/>
      <c r="DI105"/>
      <c r="DJ105"/>
    </row>
    <row r="106" spans="3:114" ht="20.100000000000001" customHeight="1">
      <c r="C106"/>
      <c r="D106" s="131"/>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Q106"/>
      <c r="CR106"/>
      <c r="CS106"/>
      <c r="CT106"/>
      <c r="CU106"/>
      <c r="CV106"/>
      <c r="CW106"/>
      <c r="CX106"/>
      <c r="CY106"/>
      <c r="CZ106"/>
      <c r="DA106"/>
      <c r="DB106"/>
      <c r="DC106"/>
      <c r="DD106"/>
      <c r="DE106"/>
      <c r="DF106"/>
      <c r="DG106"/>
      <c r="DH106"/>
      <c r="DI106"/>
      <c r="DJ106"/>
    </row>
    <row r="107" spans="3:114" ht="39.9" customHeight="1">
      <c r="C107"/>
      <c r="D107" s="131"/>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Q107"/>
      <c r="CR107"/>
      <c r="CS107"/>
      <c r="CT107"/>
      <c r="CU107"/>
      <c r="CV107"/>
      <c r="CW107"/>
      <c r="CX107"/>
      <c r="CY107"/>
      <c r="CZ107"/>
      <c r="DA107"/>
      <c r="DB107"/>
      <c r="DC107"/>
      <c r="DD107"/>
      <c r="DE107"/>
      <c r="DF107"/>
      <c r="DG107"/>
      <c r="DH107"/>
      <c r="DI107"/>
      <c r="DJ107"/>
    </row>
    <row r="108" spans="3:114" ht="39.9" customHeight="1">
      <c r="C108"/>
      <c r="D108" s="131"/>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Q108"/>
      <c r="CR108"/>
      <c r="CS108"/>
      <c r="CT108"/>
      <c r="CU108"/>
      <c r="CV108"/>
      <c r="CW108"/>
      <c r="CX108"/>
      <c r="CY108"/>
      <c r="CZ108"/>
      <c r="DA108"/>
      <c r="DB108"/>
      <c r="DC108"/>
      <c r="DD108"/>
      <c r="DE108"/>
      <c r="DF108"/>
      <c r="DG108"/>
      <c r="DH108"/>
      <c r="DI108"/>
      <c r="DJ108"/>
    </row>
    <row r="109" spans="3:114" ht="39.9" customHeight="1">
      <c r="C109"/>
      <c r="D109" s="131"/>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Q109"/>
      <c r="CR109"/>
      <c r="CS109"/>
      <c r="CT109"/>
      <c r="CU109"/>
      <c r="CV109"/>
      <c r="CW109"/>
      <c r="CX109"/>
      <c r="CY109"/>
      <c r="CZ109"/>
      <c r="DA109"/>
      <c r="DB109"/>
      <c r="DC109"/>
      <c r="DD109"/>
      <c r="DE109"/>
      <c r="DF109"/>
      <c r="DG109"/>
      <c r="DH109"/>
      <c r="DI109"/>
      <c r="DJ109"/>
    </row>
    <row r="110" spans="3:114" ht="39.9" customHeight="1">
      <c r="C110"/>
      <c r="D110" s="131"/>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Q110"/>
      <c r="CR110"/>
      <c r="CS110"/>
      <c r="CT110"/>
      <c r="CU110"/>
      <c r="CV110"/>
      <c r="CW110"/>
      <c r="CX110"/>
      <c r="CY110"/>
      <c r="CZ110"/>
      <c r="DA110"/>
      <c r="DB110"/>
      <c r="DC110"/>
      <c r="DD110"/>
      <c r="DE110"/>
      <c r="DF110"/>
      <c r="DG110"/>
      <c r="DH110"/>
      <c r="DI110"/>
      <c r="DJ110"/>
    </row>
    <row r="111" spans="3:114" ht="39.9" customHeight="1">
      <c r="C111"/>
      <c r="D111" s="13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Q111"/>
      <c r="CR111"/>
      <c r="CS111"/>
      <c r="CT111"/>
      <c r="CU111"/>
      <c r="CV111"/>
      <c r="CW111"/>
      <c r="CX111"/>
      <c r="CY111"/>
      <c r="CZ111"/>
      <c r="DA111"/>
      <c r="DB111"/>
      <c r="DC111"/>
      <c r="DD111"/>
      <c r="DE111"/>
      <c r="DF111"/>
      <c r="DG111"/>
      <c r="DH111"/>
      <c r="DI111"/>
      <c r="DJ111"/>
    </row>
    <row r="112" spans="3:114" ht="39.9" customHeight="1">
      <c r="C112"/>
      <c r="D112" s="131"/>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Q112"/>
      <c r="CR112"/>
      <c r="CS112"/>
      <c r="CT112"/>
      <c r="CU112"/>
      <c r="CV112"/>
      <c r="CW112"/>
      <c r="CX112"/>
      <c r="CY112"/>
      <c r="CZ112"/>
      <c r="DA112"/>
      <c r="DB112"/>
      <c r="DC112"/>
      <c r="DD112"/>
      <c r="DE112"/>
      <c r="DF112"/>
      <c r="DG112"/>
      <c r="DH112"/>
      <c r="DI112"/>
      <c r="DJ112"/>
    </row>
    <row r="113" spans="1:114" ht="39.9" customHeight="1">
      <c r="C113"/>
      <c r="D113" s="131"/>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Q113"/>
      <c r="CR113"/>
      <c r="CS113"/>
      <c r="CT113"/>
      <c r="CU113"/>
      <c r="CV113"/>
      <c r="CW113"/>
      <c r="CX113"/>
      <c r="CY113"/>
      <c r="CZ113"/>
      <c r="DA113"/>
      <c r="DB113"/>
      <c r="DC113"/>
      <c r="DD113"/>
      <c r="DE113"/>
      <c r="DF113"/>
      <c r="DG113"/>
      <c r="DH113"/>
      <c r="DI113"/>
      <c r="DJ113"/>
    </row>
    <row r="114" spans="1:114" ht="39.9" customHeight="1">
      <c r="C114"/>
      <c r="D114" s="131"/>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Q114"/>
      <c r="CR114"/>
      <c r="CS114"/>
      <c r="CT114"/>
      <c r="CU114"/>
      <c r="CV114"/>
      <c r="CW114"/>
      <c r="CX114"/>
      <c r="CY114"/>
      <c r="CZ114"/>
      <c r="DA114"/>
      <c r="DB114"/>
      <c r="DC114"/>
      <c r="DD114"/>
      <c r="DE114"/>
      <c r="DF114"/>
      <c r="DG114"/>
      <c r="DH114"/>
      <c r="DI114"/>
      <c r="DJ114"/>
    </row>
    <row r="115" spans="1:114" ht="39.9" customHeight="1">
      <c r="C115"/>
      <c r="D115" s="131"/>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Q115"/>
      <c r="CR115"/>
      <c r="CS115"/>
      <c r="CT115"/>
      <c r="CU115"/>
      <c r="CV115"/>
      <c r="CW115"/>
      <c r="CX115"/>
      <c r="CY115"/>
      <c r="CZ115"/>
      <c r="DA115"/>
      <c r="DB115"/>
      <c r="DC115"/>
      <c r="DD115"/>
      <c r="DE115"/>
      <c r="DF115"/>
      <c r="DG115"/>
      <c r="DH115"/>
      <c r="DI115"/>
      <c r="DJ115"/>
    </row>
    <row r="116" spans="1:114" ht="39.9" customHeight="1">
      <c r="C116"/>
      <c r="D116" s="131"/>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Q116"/>
      <c r="CR116"/>
      <c r="CS116"/>
      <c r="CT116"/>
      <c r="CU116"/>
      <c r="CV116"/>
      <c r="CW116"/>
      <c r="CX116"/>
      <c r="CY116"/>
      <c r="CZ116"/>
      <c r="DA116"/>
      <c r="DB116"/>
      <c r="DC116"/>
      <c r="DD116"/>
      <c r="DE116"/>
      <c r="DF116"/>
      <c r="DG116"/>
      <c r="DH116"/>
      <c r="DI116"/>
      <c r="DJ116"/>
    </row>
    <row r="117" spans="1:114" ht="39.9" customHeight="1">
      <c r="C117"/>
      <c r="D117" s="131"/>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Q117"/>
      <c r="CR117"/>
      <c r="CS117"/>
      <c r="CT117"/>
      <c r="CU117"/>
      <c r="CV117"/>
      <c r="CW117"/>
      <c r="CX117"/>
      <c r="CY117"/>
      <c r="CZ117"/>
      <c r="DA117"/>
      <c r="DB117"/>
      <c r="DC117"/>
      <c r="DD117"/>
      <c r="DE117"/>
      <c r="DF117"/>
      <c r="DG117"/>
      <c r="DH117"/>
      <c r="DI117"/>
      <c r="DJ117"/>
    </row>
    <row r="118" spans="1:114" ht="39.9" customHeight="1">
      <c r="C118"/>
      <c r="D118" s="131"/>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Q118"/>
      <c r="CR118"/>
      <c r="CS118"/>
      <c r="CT118"/>
      <c r="CU118"/>
      <c r="CV118"/>
      <c r="CW118"/>
      <c r="CX118"/>
      <c r="CY118"/>
      <c r="CZ118"/>
      <c r="DA118"/>
      <c r="DB118"/>
      <c r="DC118"/>
      <c r="DD118"/>
      <c r="DE118"/>
      <c r="DF118"/>
      <c r="DG118"/>
      <c r="DH118"/>
      <c r="DI118"/>
      <c r="DJ118"/>
    </row>
    <row r="119" spans="1:114" ht="39.9" customHeight="1">
      <c r="C119"/>
      <c r="D119" s="131"/>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Q119"/>
      <c r="CR119"/>
      <c r="CS119"/>
      <c r="CT119"/>
      <c r="CU119"/>
      <c r="CV119"/>
      <c r="CW119"/>
      <c r="CX119"/>
      <c r="CY119"/>
      <c r="CZ119"/>
      <c r="DA119"/>
      <c r="DB119"/>
      <c r="DC119"/>
      <c r="DD119"/>
      <c r="DE119"/>
      <c r="DF119"/>
      <c r="DG119"/>
      <c r="DH119"/>
      <c r="DI119"/>
      <c r="DJ119"/>
    </row>
    <row r="120" spans="1:114" ht="39.9" customHeight="1">
      <c r="C120"/>
      <c r="D120" s="131"/>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Q120"/>
      <c r="CR120"/>
      <c r="CS120"/>
      <c r="CT120"/>
      <c r="CU120"/>
      <c r="CV120"/>
      <c r="CW120"/>
      <c r="CX120"/>
      <c r="CY120"/>
      <c r="CZ120"/>
      <c r="DA120"/>
      <c r="DB120"/>
      <c r="DC120"/>
      <c r="DD120"/>
      <c r="DE120"/>
      <c r="DF120"/>
      <c r="DG120"/>
      <c r="DH120"/>
      <c r="DI120"/>
      <c r="DJ120"/>
    </row>
    <row r="121" spans="1:114" ht="39.9" customHeight="1">
      <c r="C121"/>
      <c r="D121" s="13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Q121"/>
      <c r="CR121"/>
      <c r="CS121"/>
      <c r="CT121"/>
      <c r="CU121"/>
      <c r="CV121"/>
      <c r="CW121"/>
      <c r="CX121"/>
      <c r="CY121"/>
      <c r="CZ121"/>
      <c r="DA121"/>
      <c r="DB121"/>
      <c r="DC121"/>
      <c r="DD121"/>
      <c r="DE121"/>
      <c r="DF121"/>
      <c r="DG121"/>
      <c r="DH121"/>
      <c r="DI121"/>
      <c r="DJ121"/>
    </row>
    <row r="122" spans="1:114" ht="30" customHeight="1">
      <c r="C122" s="178"/>
      <c r="D122" s="206"/>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c r="BC122" s="178"/>
      <c r="BD122" s="178"/>
      <c r="BE122" s="178"/>
      <c r="BF122" s="178"/>
      <c r="BG122" s="178"/>
      <c r="BH122" s="178"/>
      <c r="BI122" s="178"/>
      <c r="BJ122" s="178"/>
      <c r="BK122" s="178"/>
      <c r="BL122" s="178"/>
      <c r="BM122" s="178"/>
      <c r="BN122" s="178"/>
      <c r="BO122" s="178"/>
      <c r="BP122" s="178"/>
      <c r="BQ122" s="178"/>
      <c r="BR122" s="178"/>
      <c r="BS122" s="178"/>
      <c r="BT122" s="178"/>
      <c r="BU122" s="178"/>
      <c r="BV122" s="178"/>
      <c r="BW122" s="178"/>
      <c r="BX122" s="178"/>
      <c r="BY122" s="178"/>
      <c r="BZ122" s="178"/>
      <c r="CA122" s="178"/>
      <c r="CB122" s="178"/>
      <c r="CC122" s="178"/>
      <c r="CD122" s="178"/>
      <c r="CE122" s="178"/>
      <c r="CF122" s="178"/>
      <c r="CG122" s="178"/>
      <c r="CH122" s="216"/>
    </row>
    <row r="123" spans="1:114" ht="18" customHeight="1"/>
    <row r="124" spans="1:114" ht="18" customHeight="1"/>
    <row r="125" spans="1:114" ht="18" customHeight="1"/>
    <row r="126" spans="1:114" ht="24.9" customHeight="1">
      <c r="A126" s="943">
        <v>21</v>
      </c>
      <c r="B126" s="943"/>
      <c r="C126" s="943"/>
      <c r="D126" s="943"/>
      <c r="E126" s="943"/>
      <c r="F126" s="943"/>
      <c r="G126" s="943"/>
      <c r="H126" s="943"/>
      <c r="I126" s="943"/>
      <c r="J126" s="943"/>
      <c r="K126" s="943"/>
      <c r="L126" s="943"/>
      <c r="M126" s="943"/>
      <c r="N126" s="943"/>
      <c r="O126" s="943"/>
      <c r="P126" s="943"/>
      <c r="Q126" s="943"/>
      <c r="R126" s="943"/>
      <c r="S126" s="943"/>
      <c r="T126" s="943"/>
      <c r="U126" s="943"/>
      <c r="V126" s="943"/>
      <c r="W126" s="943"/>
      <c r="X126" s="943"/>
      <c r="Y126" s="943"/>
      <c r="Z126" s="943"/>
      <c r="AA126" s="943"/>
      <c r="AB126" s="943"/>
      <c r="AC126" s="943"/>
      <c r="AD126" s="943"/>
      <c r="AE126" s="943"/>
      <c r="AF126" s="943"/>
      <c r="AG126" s="943"/>
      <c r="AH126" s="943"/>
      <c r="AI126" s="943"/>
      <c r="AJ126" s="943"/>
      <c r="AK126" s="943"/>
      <c r="AL126" s="943"/>
      <c r="AM126" s="943"/>
      <c r="AN126" s="943"/>
      <c r="AO126" s="943"/>
      <c r="AP126" s="943"/>
      <c r="AQ126" s="943"/>
      <c r="AR126" s="943"/>
      <c r="AS126" s="943"/>
      <c r="AT126" s="943"/>
      <c r="AU126" s="943"/>
      <c r="AV126" s="943"/>
      <c r="AW126" s="943"/>
      <c r="AX126" s="943"/>
      <c r="AY126" s="943"/>
      <c r="AZ126" s="943"/>
      <c r="BA126" s="943"/>
      <c r="BB126" s="943"/>
      <c r="BC126" s="943"/>
      <c r="BD126" s="943"/>
      <c r="BE126" s="943"/>
      <c r="BF126" s="943"/>
      <c r="BG126" s="943"/>
      <c r="BH126" s="943"/>
      <c r="BI126" s="943"/>
      <c r="BJ126" s="943"/>
      <c r="BK126" s="943"/>
      <c r="BL126" s="943"/>
      <c r="BM126" s="943"/>
      <c r="BN126" s="943"/>
      <c r="BO126" s="943"/>
      <c r="BP126" s="943"/>
      <c r="BQ126" s="943"/>
      <c r="BR126" s="943"/>
      <c r="BS126" s="943"/>
      <c r="BT126" s="943"/>
      <c r="BU126" s="943"/>
      <c r="BV126" s="943"/>
      <c r="BW126" s="943"/>
      <c r="BX126" s="943"/>
      <c r="BY126" s="943"/>
      <c r="BZ126" s="943"/>
      <c r="CA126" s="943"/>
      <c r="CB126" s="943"/>
      <c r="CC126" s="943"/>
      <c r="CD126" s="943"/>
      <c r="CE126" s="943"/>
      <c r="CF126" s="943"/>
      <c r="CG126" s="943"/>
      <c r="CH126" s="943"/>
      <c r="CI126" s="943"/>
      <c r="CJ126" s="943"/>
    </row>
    <row r="127" spans="1:114" ht="18" customHeight="1"/>
    <row r="128" spans="1:114" ht="18" customHeight="1">
      <c r="B128" s="1" t="s">
        <v>443</v>
      </c>
    </row>
  </sheetData>
  <mergeCells count="29">
    <mergeCell ref="AA40:AH41"/>
    <mergeCell ref="BX48:BZ49"/>
    <mergeCell ref="CA48:CC49"/>
    <mergeCell ref="BX51:BZ52"/>
    <mergeCell ref="CA51:CC52"/>
    <mergeCell ref="J13:BK14"/>
    <mergeCell ref="AE21:AF22"/>
    <mergeCell ref="AG21:BC22"/>
    <mergeCell ref="BF21:BG22"/>
    <mergeCell ref="BH21:CD22"/>
    <mergeCell ref="AD18:BD18"/>
    <mergeCell ref="BE18:CE18"/>
    <mergeCell ref="AD19:BD19"/>
    <mergeCell ref="BE19:CE19"/>
    <mergeCell ref="E21:O21"/>
    <mergeCell ref="F40:G41"/>
    <mergeCell ref="T40:U41"/>
    <mergeCell ref="H40:J41"/>
    <mergeCell ref="L40:S41"/>
    <mergeCell ref="V40:X41"/>
    <mergeCell ref="A126:CJ126"/>
    <mergeCell ref="BX87:BZ88"/>
    <mergeCell ref="CA87:CC88"/>
    <mergeCell ref="BX54:BZ55"/>
    <mergeCell ref="CA54:CC55"/>
    <mergeCell ref="BX57:BZ58"/>
    <mergeCell ref="CA57:CC58"/>
    <mergeCell ref="BX82:BZ83"/>
    <mergeCell ref="CA82:CC83"/>
  </mergeCells>
  <printOptions horizontalCentered="1"/>
  <pageMargins left="0.23622047244094499" right="0.23622047244094499" top="0.23622047244094499" bottom="0.23622047244094499" header="0" footer="0"/>
  <pageSetup paperSize="9" scale="2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0">
    <tabColor theme="9" tint="0.39991454817346722"/>
  </sheetPr>
  <dimension ref="A1:DV93"/>
  <sheetViews>
    <sheetView view="pageBreakPreview" zoomScale="39" zoomScaleNormal="40" zoomScalePageLayoutView="35" workbookViewId="0">
      <selection activeCell="AQ17" sqref="AQ17"/>
    </sheetView>
  </sheetViews>
  <sheetFormatPr defaultColWidth="2.33203125" defaultRowHeight="15.6"/>
  <cols>
    <col min="1" max="1" width="2.33203125" style="63"/>
    <col min="2" max="2" width="3.88671875" style="63" customWidth="1"/>
    <col min="3" max="3" width="10.5546875" style="63" customWidth="1"/>
    <col min="4" max="35" width="3.88671875" style="63" customWidth="1"/>
    <col min="36" max="36" width="5.33203125" style="63" customWidth="1"/>
    <col min="37" max="46" width="3.88671875" style="63" customWidth="1"/>
    <col min="47" max="47" width="5.33203125" style="63" customWidth="1"/>
    <col min="48" max="82" width="3.88671875" style="63" customWidth="1"/>
    <col min="83" max="83" width="3" style="63" customWidth="1"/>
    <col min="84" max="85" width="2.33203125" style="63"/>
    <col min="86" max="126" width="2.33203125" style="64"/>
    <col min="127" max="208" width="2.33203125" style="63"/>
    <col min="209" max="209" width="3.88671875" style="63" customWidth="1"/>
    <col min="210" max="210" width="9.109375" style="63" customWidth="1"/>
    <col min="211" max="211" width="3.88671875" style="63" customWidth="1"/>
    <col min="212" max="215" width="1.33203125" style="63" customWidth="1"/>
    <col min="216" max="297" width="3.88671875" style="63" customWidth="1"/>
    <col min="298" max="464" width="2.33203125" style="63"/>
    <col min="465" max="465" width="3.88671875" style="63" customWidth="1"/>
    <col min="466" max="466" width="9.109375" style="63" customWidth="1"/>
    <col min="467" max="467" width="3.88671875" style="63" customWidth="1"/>
    <col min="468" max="471" width="1.33203125" style="63" customWidth="1"/>
    <col min="472" max="553" width="3.88671875" style="63" customWidth="1"/>
    <col min="554" max="720" width="2.33203125" style="63"/>
    <col min="721" max="721" width="3.88671875" style="63" customWidth="1"/>
    <col min="722" max="722" width="9.109375" style="63" customWidth="1"/>
    <col min="723" max="723" width="3.88671875" style="63" customWidth="1"/>
    <col min="724" max="727" width="1.33203125" style="63" customWidth="1"/>
    <col min="728" max="809" width="3.88671875" style="63" customWidth="1"/>
    <col min="810" max="976" width="2.33203125" style="63"/>
    <col min="977" max="977" width="3.88671875" style="63" customWidth="1"/>
    <col min="978" max="978" width="9.109375" style="63" customWidth="1"/>
    <col min="979" max="979" width="3.88671875" style="63" customWidth="1"/>
    <col min="980" max="983" width="1.33203125" style="63" customWidth="1"/>
    <col min="984" max="1065" width="3.88671875" style="63" customWidth="1"/>
    <col min="1066" max="1232" width="2.33203125" style="63"/>
    <col min="1233" max="1233" width="3.88671875" style="63" customWidth="1"/>
    <col min="1234" max="1234" width="9.109375" style="63" customWidth="1"/>
    <col min="1235" max="1235" width="3.88671875" style="63" customWidth="1"/>
    <col min="1236" max="1239" width="1.33203125" style="63" customWidth="1"/>
    <col min="1240" max="1321" width="3.88671875" style="63" customWidth="1"/>
    <col min="1322" max="1488" width="2.33203125" style="63"/>
    <col min="1489" max="1489" width="3.88671875" style="63" customWidth="1"/>
    <col min="1490" max="1490" width="9.109375" style="63" customWidth="1"/>
    <col min="1491" max="1491" width="3.88671875" style="63" customWidth="1"/>
    <col min="1492" max="1495" width="1.33203125" style="63" customWidth="1"/>
    <col min="1496" max="1577" width="3.88671875" style="63" customWidth="1"/>
    <col min="1578" max="1744" width="2.33203125" style="63"/>
    <col min="1745" max="1745" width="3.88671875" style="63" customWidth="1"/>
    <col min="1746" max="1746" width="9.109375" style="63" customWidth="1"/>
    <col min="1747" max="1747" width="3.88671875" style="63" customWidth="1"/>
    <col min="1748" max="1751" width="1.33203125" style="63" customWidth="1"/>
    <col min="1752" max="1833" width="3.88671875" style="63" customWidth="1"/>
    <col min="1834" max="2000" width="2.33203125" style="63"/>
    <col min="2001" max="2001" width="3.88671875" style="63" customWidth="1"/>
    <col min="2002" max="2002" width="9.109375" style="63" customWidth="1"/>
    <col min="2003" max="2003" width="3.88671875" style="63" customWidth="1"/>
    <col min="2004" max="2007" width="1.33203125" style="63" customWidth="1"/>
    <col min="2008" max="2089" width="3.88671875" style="63" customWidth="1"/>
    <col min="2090" max="2256" width="2.33203125" style="63"/>
    <col min="2257" max="2257" width="3.88671875" style="63" customWidth="1"/>
    <col min="2258" max="2258" width="9.109375" style="63" customWidth="1"/>
    <col min="2259" max="2259" width="3.88671875" style="63" customWidth="1"/>
    <col min="2260" max="2263" width="1.33203125" style="63" customWidth="1"/>
    <col min="2264" max="2345" width="3.88671875" style="63" customWidth="1"/>
    <col min="2346" max="2512" width="2.33203125" style="63"/>
    <col min="2513" max="2513" width="3.88671875" style="63" customWidth="1"/>
    <col min="2514" max="2514" width="9.109375" style="63" customWidth="1"/>
    <col min="2515" max="2515" width="3.88671875" style="63" customWidth="1"/>
    <col min="2516" max="2519" width="1.33203125" style="63" customWidth="1"/>
    <col min="2520" max="2601" width="3.88671875" style="63" customWidth="1"/>
    <col min="2602" max="2768" width="2.33203125" style="63"/>
    <col min="2769" max="2769" width="3.88671875" style="63" customWidth="1"/>
    <col min="2770" max="2770" width="9.109375" style="63" customWidth="1"/>
    <col min="2771" max="2771" width="3.88671875" style="63" customWidth="1"/>
    <col min="2772" max="2775" width="1.33203125" style="63" customWidth="1"/>
    <col min="2776" max="2857" width="3.88671875" style="63" customWidth="1"/>
    <col min="2858" max="3024" width="2.33203125" style="63"/>
    <col min="3025" max="3025" width="3.88671875" style="63" customWidth="1"/>
    <col min="3026" max="3026" width="9.109375" style="63" customWidth="1"/>
    <col min="3027" max="3027" width="3.88671875" style="63" customWidth="1"/>
    <col min="3028" max="3031" width="1.33203125" style="63" customWidth="1"/>
    <col min="3032" max="3113" width="3.88671875" style="63" customWidth="1"/>
    <col min="3114" max="3280" width="2.33203125" style="63"/>
    <col min="3281" max="3281" width="3.88671875" style="63" customWidth="1"/>
    <col min="3282" max="3282" width="9.109375" style="63" customWidth="1"/>
    <col min="3283" max="3283" width="3.88671875" style="63" customWidth="1"/>
    <col min="3284" max="3287" width="1.33203125" style="63" customWidth="1"/>
    <col min="3288" max="3369" width="3.88671875" style="63" customWidth="1"/>
    <col min="3370" max="3536" width="2.33203125" style="63"/>
    <col min="3537" max="3537" width="3.88671875" style="63" customWidth="1"/>
    <col min="3538" max="3538" width="9.109375" style="63" customWidth="1"/>
    <col min="3539" max="3539" width="3.88671875" style="63" customWidth="1"/>
    <col min="3540" max="3543" width="1.33203125" style="63" customWidth="1"/>
    <col min="3544" max="3625" width="3.88671875" style="63" customWidth="1"/>
    <col min="3626" max="3792" width="2.33203125" style="63"/>
    <col min="3793" max="3793" width="3.88671875" style="63" customWidth="1"/>
    <col min="3794" max="3794" width="9.109375" style="63" customWidth="1"/>
    <col min="3795" max="3795" width="3.88671875" style="63" customWidth="1"/>
    <col min="3796" max="3799" width="1.33203125" style="63" customWidth="1"/>
    <col min="3800" max="3881" width="3.88671875" style="63" customWidth="1"/>
    <col min="3882" max="4048" width="2.33203125" style="63"/>
    <col min="4049" max="4049" width="3.88671875" style="63" customWidth="1"/>
    <col min="4050" max="4050" width="9.109375" style="63" customWidth="1"/>
    <col min="4051" max="4051" width="3.88671875" style="63" customWidth="1"/>
    <col min="4052" max="4055" width="1.33203125" style="63" customWidth="1"/>
    <col min="4056" max="4137" width="3.88671875" style="63" customWidth="1"/>
    <col min="4138" max="4304" width="2.33203125" style="63"/>
    <col min="4305" max="4305" width="3.88671875" style="63" customWidth="1"/>
    <col min="4306" max="4306" width="9.109375" style="63" customWidth="1"/>
    <col min="4307" max="4307" width="3.88671875" style="63" customWidth="1"/>
    <col min="4308" max="4311" width="1.33203125" style="63" customWidth="1"/>
    <col min="4312" max="4393" width="3.88671875" style="63" customWidth="1"/>
    <col min="4394" max="4560" width="2.33203125" style="63"/>
    <col min="4561" max="4561" width="3.88671875" style="63" customWidth="1"/>
    <col min="4562" max="4562" width="9.109375" style="63" customWidth="1"/>
    <col min="4563" max="4563" width="3.88671875" style="63" customWidth="1"/>
    <col min="4564" max="4567" width="1.33203125" style="63" customWidth="1"/>
    <col min="4568" max="4649" width="3.88671875" style="63" customWidth="1"/>
    <col min="4650" max="4816" width="2.33203125" style="63"/>
    <col min="4817" max="4817" width="3.88671875" style="63" customWidth="1"/>
    <col min="4818" max="4818" width="9.109375" style="63" customWidth="1"/>
    <col min="4819" max="4819" width="3.88671875" style="63" customWidth="1"/>
    <col min="4820" max="4823" width="1.33203125" style="63" customWidth="1"/>
    <col min="4824" max="4905" width="3.88671875" style="63" customWidth="1"/>
    <col min="4906" max="5072" width="2.33203125" style="63"/>
    <col min="5073" max="5073" width="3.88671875" style="63" customWidth="1"/>
    <col min="5074" max="5074" width="9.109375" style="63" customWidth="1"/>
    <col min="5075" max="5075" width="3.88671875" style="63" customWidth="1"/>
    <col min="5076" max="5079" width="1.33203125" style="63" customWidth="1"/>
    <col min="5080" max="5161" width="3.88671875" style="63" customWidth="1"/>
    <col min="5162" max="5328" width="2.33203125" style="63"/>
    <col min="5329" max="5329" width="3.88671875" style="63" customWidth="1"/>
    <col min="5330" max="5330" width="9.109375" style="63" customWidth="1"/>
    <col min="5331" max="5331" width="3.88671875" style="63" customWidth="1"/>
    <col min="5332" max="5335" width="1.33203125" style="63" customWidth="1"/>
    <col min="5336" max="5417" width="3.88671875" style="63" customWidth="1"/>
    <col min="5418" max="5584" width="2.33203125" style="63"/>
    <col min="5585" max="5585" width="3.88671875" style="63" customWidth="1"/>
    <col min="5586" max="5586" width="9.109375" style="63" customWidth="1"/>
    <col min="5587" max="5587" width="3.88671875" style="63" customWidth="1"/>
    <col min="5588" max="5591" width="1.33203125" style="63" customWidth="1"/>
    <col min="5592" max="5673" width="3.88671875" style="63" customWidth="1"/>
    <col min="5674" max="5840" width="2.33203125" style="63"/>
    <col min="5841" max="5841" width="3.88671875" style="63" customWidth="1"/>
    <col min="5842" max="5842" width="9.109375" style="63" customWidth="1"/>
    <col min="5843" max="5843" width="3.88671875" style="63" customWidth="1"/>
    <col min="5844" max="5847" width="1.33203125" style="63" customWidth="1"/>
    <col min="5848" max="5929" width="3.88671875" style="63" customWidth="1"/>
    <col min="5930" max="6096" width="2.33203125" style="63"/>
    <col min="6097" max="6097" width="3.88671875" style="63" customWidth="1"/>
    <col min="6098" max="6098" width="9.109375" style="63" customWidth="1"/>
    <col min="6099" max="6099" width="3.88671875" style="63" customWidth="1"/>
    <col min="6100" max="6103" width="1.33203125" style="63" customWidth="1"/>
    <col min="6104" max="6185" width="3.88671875" style="63" customWidth="1"/>
    <col min="6186" max="6352" width="2.33203125" style="63"/>
    <col min="6353" max="6353" width="3.88671875" style="63" customWidth="1"/>
    <col min="6354" max="6354" width="9.109375" style="63" customWidth="1"/>
    <col min="6355" max="6355" width="3.88671875" style="63" customWidth="1"/>
    <col min="6356" max="6359" width="1.33203125" style="63" customWidth="1"/>
    <col min="6360" max="6441" width="3.88671875" style="63" customWidth="1"/>
    <col min="6442" max="6608" width="2.33203125" style="63"/>
    <col min="6609" max="6609" width="3.88671875" style="63" customWidth="1"/>
    <col min="6610" max="6610" width="9.109375" style="63" customWidth="1"/>
    <col min="6611" max="6611" width="3.88671875" style="63" customWidth="1"/>
    <col min="6612" max="6615" width="1.33203125" style="63" customWidth="1"/>
    <col min="6616" max="6697" width="3.88671875" style="63" customWidth="1"/>
    <col min="6698" max="6864" width="2.33203125" style="63"/>
    <col min="6865" max="6865" width="3.88671875" style="63" customWidth="1"/>
    <col min="6866" max="6866" width="9.109375" style="63" customWidth="1"/>
    <col min="6867" max="6867" width="3.88671875" style="63" customWidth="1"/>
    <col min="6868" max="6871" width="1.33203125" style="63" customWidth="1"/>
    <col min="6872" max="6953" width="3.88671875" style="63" customWidth="1"/>
    <col min="6954" max="7120" width="2.33203125" style="63"/>
    <col min="7121" max="7121" width="3.88671875" style="63" customWidth="1"/>
    <col min="7122" max="7122" width="9.109375" style="63" customWidth="1"/>
    <col min="7123" max="7123" width="3.88671875" style="63" customWidth="1"/>
    <col min="7124" max="7127" width="1.33203125" style="63" customWidth="1"/>
    <col min="7128" max="7209" width="3.88671875" style="63" customWidth="1"/>
    <col min="7210" max="7376" width="2.33203125" style="63"/>
    <col min="7377" max="7377" width="3.88671875" style="63" customWidth="1"/>
    <col min="7378" max="7378" width="9.109375" style="63" customWidth="1"/>
    <col min="7379" max="7379" width="3.88671875" style="63" customWidth="1"/>
    <col min="7380" max="7383" width="1.33203125" style="63" customWidth="1"/>
    <col min="7384" max="7465" width="3.88671875" style="63" customWidth="1"/>
    <col min="7466" max="7632" width="2.33203125" style="63"/>
    <col min="7633" max="7633" width="3.88671875" style="63" customWidth="1"/>
    <col min="7634" max="7634" width="9.109375" style="63" customWidth="1"/>
    <col min="7635" max="7635" width="3.88671875" style="63" customWidth="1"/>
    <col min="7636" max="7639" width="1.33203125" style="63" customWidth="1"/>
    <col min="7640" max="7721" width="3.88671875" style="63" customWidth="1"/>
    <col min="7722" max="7888" width="2.33203125" style="63"/>
    <col min="7889" max="7889" width="3.88671875" style="63" customWidth="1"/>
    <col min="7890" max="7890" width="9.109375" style="63" customWidth="1"/>
    <col min="7891" max="7891" width="3.88671875" style="63" customWidth="1"/>
    <col min="7892" max="7895" width="1.33203125" style="63" customWidth="1"/>
    <col min="7896" max="7977" width="3.88671875" style="63" customWidth="1"/>
    <col min="7978" max="8144" width="2.33203125" style="63"/>
    <col min="8145" max="8145" width="3.88671875" style="63" customWidth="1"/>
    <col min="8146" max="8146" width="9.109375" style="63" customWidth="1"/>
    <col min="8147" max="8147" width="3.88671875" style="63" customWidth="1"/>
    <col min="8148" max="8151" width="1.33203125" style="63" customWidth="1"/>
    <col min="8152" max="8233" width="3.88671875" style="63" customWidth="1"/>
    <col min="8234" max="8400" width="2.33203125" style="63"/>
    <col min="8401" max="8401" width="3.88671875" style="63" customWidth="1"/>
    <col min="8402" max="8402" width="9.109375" style="63" customWidth="1"/>
    <col min="8403" max="8403" width="3.88671875" style="63" customWidth="1"/>
    <col min="8404" max="8407" width="1.33203125" style="63" customWidth="1"/>
    <col min="8408" max="8489" width="3.88671875" style="63" customWidth="1"/>
    <col min="8490" max="8656" width="2.33203125" style="63"/>
    <col min="8657" max="8657" width="3.88671875" style="63" customWidth="1"/>
    <col min="8658" max="8658" width="9.109375" style="63" customWidth="1"/>
    <col min="8659" max="8659" width="3.88671875" style="63" customWidth="1"/>
    <col min="8660" max="8663" width="1.33203125" style="63" customWidth="1"/>
    <col min="8664" max="8745" width="3.88671875" style="63" customWidth="1"/>
    <col min="8746" max="8912" width="2.33203125" style="63"/>
    <col min="8913" max="8913" width="3.88671875" style="63" customWidth="1"/>
    <col min="8914" max="8914" width="9.109375" style="63" customWidth="1"/>
    <col min="8915" max="8915" width="3.88671875" style="63" customWidth="1"/>
    <col min="8916" max="8919" width="1.33203125" style="63" customWidth="1"/>
    <col min="8920" max="9001" width="3.88671875" style="63" customWidth="1"/>
    <col min="9002" max="9168" width="2.33203125" style="63"/>
    <col min="9169" max="9169" width="3.88671875" style="63" customWidth="1"/>
    <col min="9170" max="9170" width="9.109375" style="63" customWidth="1"/>
    <col min="9171" max="9171" width="3.88671875" style="63" customWidth="1"/>
    <col min="9172" max="9175" width="1.33203125" style="63" customWidth="1"/>
    <col min="9176" max="9257" width="3.88671875" style="63" customWidth="1"/>
    <col min="9258" max="9424" width="2.33203125" style="63"/>
    <col min="9425" max="9425" width="3.88671875" style="63" customWidth="1"/>
    <col min="9426" max="9426" width="9.109375" style="63" customWidth="1"/>
    <col min="9427" max="9427" width="3.88671875" style="63" customWidth="1"/>
    <col min="9428" max="9431" width="1.33203125" style="63" customWidth="1"/>
    <col min="9432" max="9513" width="3.88671875" style="63" customWidth="1"/>
    <col min="9514" max="9680" width="2.33203125" style="63"/>
    <col min="9681" max="9681" width="3.88671875" style="63" customWidth="1"/>
    <col min="9682" max="9682" width="9.109375" style="63" customWidth="1"/>
    <col min="9683" max="9683" width="3.88671875" style="63" customWidth="1"/>
    <col min="9684" max="9687" width="1.33203125" style="63" customWidth="1"/>
    <col min="9688" max="9769" width="3.88671875" style="63" customWidth="1"/>
    <col min="9770" max="9936" width="2.33203125" style="63"/>
    <col min="9937" max="9937" width="3.88671875" style="63" customWidth="1"/>
    <col min="9938" max="9938" width="9.109375" style="63" customWidth="1"/>
    <col min="9939" max="9939" width="3.88671875" style="63" customWidth="1"/>
    <col min="9940" max="9943" width="1.33203125" style="63" customWidth="1"/>
    <col min="9944" max="10025" width="3.88671875" style="63" customWidth="1"/>
    <col min="10026" max="10192" width="2.33203125" style="63"/>
    <col min="10193" max="10193" width="3.88671875" style="63" customWidth="1"/>
    <col min="10194" max="10194" width="9.109375" style="63" customWidth="1"/>
    <col min="10195" max="10195" width="3.88671875" style="63" customWidth="1"/>
    <col min="10196" max="10199" width="1.33203125" style="63" customWidth="1"/>
    <col min="10200" max="10281" width="3.88671875" style="63" customWidth="1"/>
    <col min="10282" max="10448" width="2.33203125" style="63"/>
    <col min="10449" max="10449" width="3.88671875" style="63" customWidth="1"/>
    <col min="10450" max="10450" width="9.109375" style="63" customWidth="1"/>
    <col min="10451" max="10451" width="3.88671875" style="63" customWidth="1"/>
    <col min="10452" max="10455" width="1.33203125" style="63" customWidth="1"/>
    <col min="10456" max="10537" width="3.88671875" style="63" customWidth="1"/>
    <col min="10538" max="10704" width="2.33203125" style="63"/>
    <col min="10705" max="10705" width="3.88671875" style="63" customWidth="1"/>
    <col min="10706" max="10706" width="9.109375" style="63" customWidth="1"/>
    <col min="10707" max="10707" width="3.88671875" style="63" customWidth="1"/>
    <col min="10708" max="10711" width="1.33203125" style="63" customWidth="1"/>
    <col min="10712" max="10793" width="3.88671875" style="63" customWidth="1"/>
    <col min="10794" max="10960" width="2.33203125" style="63"/>
    <col min="10961" max="10961" width="3.88671875" style="63" customWidth="1"/>
    <col min="10962" max="10962" width="9.109375" style="63" customWidth="1"/>
    <col min="10963" max="10963" width="3.88671875" style="63" customWidth="1"/>
    <col min="10964" max="10967" width="1.33203125" style="63" customWidth="1"/>
    <col min="10968" max="11049" width="3.88671875" style="63" customWidth="1"/>
    <col min="11050" max="11216" width="2.33203125" style="63"/>
    <col min="11217" max="11217" width="3.88671875" style="63" customWidth="1"/>
    <col min="11218" max="11218" width="9.109375" style="63" customWidth="1"/>
    <col min="11219" max="11219" width="3.88671875" style="63" customWidth="1"/>
    <col min="11220" max="11223" width="1.33203125" style="63" customWidth="1"/>
    <col min="11224" max="11305" width="3.88671875" style="63" customWidth="1"/>
    <col min="11306" max="11472" width="2.33203125" style="63"/>
    <col min="11473" max="11473" width="3.88671875" style="63" customWidth="1"/>
    <col min="11474" max="11474" width="9.109375" style="63" customWidth="1"/>
    <col min="11475" max="11475" width="3.88671875" style="63" customWidth="1"/>
    <col min="11476" max="11479" width="1.33203125" style="63" customWidth="1"/>
    <col min="11480" max="11561" width="3.88671875" style="63" customWidth="1"/>
    <col min="11562" max="11728" width="2.33203125" style="63"/>
    <col min="11729" max="11729" width="3.88671875" style="63" customWidth="1"/>
    <col min="11730" max="11730" width="9.109375" style="63" customWidth="1"/>
    <col min="11731" max="11731" width="3.88671875" style="63" customWidth="1"/>
    <col min="11732" max="11735" width="1.33203125" style="63" customWidth="1"/>
    <col min="11736" max="11817" width="3.88671875" style="63" customWidth="1"/>
    <col min="11818" max="11984" width="2.33203125" style="63"/>
    <col min="11985" max="11985" width="3.88671875" style="63" customWidth="1"/>
    <col min="11986" max="11986" width="9.109375" style="63" customWidth="1"/>
    <col min="11987" max="11987" width="3.88671875" style="63" customWidth="1"/>
    <col min="11988" max="11991" width="1.33203125" style="63" customWidth="1"/>
    <col min="11992" max="12073" width="3.88671875" style="63" customWidth="1"/>
    <col min="12074" max="12240" width="2.33203125" style="63"/>
    <col min="12241" max="12241" width="3.88671875" style="63" customWidth="1"/>
    <col min="12242" max="12242" width="9.109375" style="63" customWidth="1"/>
    <col min="12243" max="12243" width="3.88671875" style="63" customWidth="1"/>
    <col min="12244" max="12247" width="1.33203125" style="63" customWidth="1"/>
    <col min="12248" max="12329" width="3.88671875" style="63" customWidth="1"/>
    <col min="12330" max="12496" width="2.33203125" style="63"/>
    <col min="12497" max="12497" width="3.88671875" style="63" customWidth="1"/>
    <col min="12498" max="12498" width="9.109375" style="63" customWidth="1"/>
    <col min="12499" max="12499" width="3.88671875" style="63" customWidth="1"/>
    <col min="12500" max="12503" width="1.33203125" style="63" customWidth="1"/>
    <col min="12504" max="12585" width="3.88671875" style="63" customWidth="1"/>
    <col min="12586" max="12752" width="2.33203125" style="63"/>
    <col min="12753" max="12753" width="3.88671875" style="63" customWidth="1"/>
    <col min="12754" max="12754" width="9.109375" style="63" customWidth="1"/>
    <col min="12755" max="12755" width="3.88671875" style="63" customWidth="1"/>
    <col min="12756" max="12759" width="1.33203125" style="63" customWidth="1"/>
    <col min="12760" max="12841" width="3.88671875" style="63" customWidth="1"/>
    <col min="12842" max="13008" width="2.33203125" style="63"/>
    <col min="13009" max="13009" width="3.88671875" style="63" customWidth="1"/>
    <col min="13010" max="13010" width="9.109375" style="63" customWidth="1"/>
    <col min="13011" max="13011" width="3.88671875" style="63" customWidth="1"/>
    <col min="13012" max="13015" width="1.33203125" style="63" customWidth="1"/>
    <col min="13016" max="13097" width="3.88671875" style="63" customWidth="1"/>
    <col min="13098" max="13264" width="2.33203125" style="63"/>
    <col min="13265" max="13265" width="3.88671875" style="63" customWidth="1"/>
    <col min="13266" max="13266" width="9.109375" style="63" customWidth="1"/>
    <col min="13267" max="13267" width="3.88671875" style="63" customWidth="1"/>
    <col min="13268" max="13271" width="1.33203125" style="63" customWidth="1"/>
    <col min="13272" max="13353" width="3.88671875" style="63" customWidth="1"/>
    <col min="13354" max="13520" width="2.33203125" style="63"/>
    <col min="13521" max="13521" width="3.88671875" style="63" customWidth="1"/>
    <col min="13522" max="13522" width="9.109375" style="63" customWidth="1"/>
    <col min="13523" max="13523" width="3.88671875" style="63" customWidth="1"/>
    <col min="13524" max="13527" width="1.33203125" style="63" customWidth="1"/>
    <col min="13528" max="13609" width="3.88671875" style="63" customWidth="1"/>
    <col min="13610" max="13776" width="2.33203125" style="63"/>
    <col min="13777" max="13777" width="3.88671875" style="63" customWidth="1"/>
    <col min="13778" max="13778" width="9.109375" style="63" customWidth="1"/>
    <col min="13779" max="13779" width="3.88671875" style="63" customWidth="1"/>
    <col min="13780" max="13783" width="1.33203125" style="63" customWidth="1"/>
    <col min="13784" max="13865" width="3.88671875" style="63" customWidth="1"/>
    <col min="13866" max="14032" width="2.33203125" style="63"/>
    <col min="14033" max="14033" width="3.88671875" style="63" customWidth="1"/>
    <col min="14034" max="14034" width="9.109375" style="63" customWidth="1"/>
    <col min="14035" max="14035" width="3.88671875" style="63" customWidth="1"/>
    <col min="14036" max="14039" width="1.33203125" style="63" customWidth="1"/>
    <col min="14040" max="14121" width="3.88671875" style="63" customWidth="1"/>
    <col min="14122" max="14288" width="2.33203125" style="63"/>
    <col min="14289" max="14289" width="3.88671875" style="63" customWidth="1"/>
    <col min="14290" max="14290" width="9.109375" style="63" customWidth="1"/>
    <col min="14291" max="14291" width="3.88671875" style="63" customWidth="1"/>
    <col min="14292" max="14295" width="1.33203125" style="63" customWidth="1"/>
    <col min="14296" max="14377" width="3.88671875" style="63" customWidth="1"/>
    <col min="14378" max="14544" width="2.33203125" style="63"/>
    <col min="14545" max="14545" width="3.88671875" style="63" customWidth="1"/>
    <col min="14546" max="14546" width="9.109375" style="63" customWidth="1"/>
    <col min="14547" max="14547" width="3.88671875" style="63" customWidth="1"/>
    <col min="14548" max="14551" width="1.33203125" style="63" customWidth="1"/>
    <col min="14552" max="14633" width="3.88671875" style="63" customWidth="1"/>
    <col min="14634" max="14800" width="2.33203125" style="63"/>
    <col min="14801" max="14801" width="3.88671875" style="63" customWidth="1"/>
    <col min="14802" max="14802" width="9.109375" style="63" customWidth="1"/>
    <col min="14803" max="14803" width="3.88671875" style="63" customWidth="1"/>
    <col min="14804" max="14807" width="1.33203125" style="63" customWidth="1"/>
    <col min="14808" max="14889" width="3.88671875" style="63" customWidth="1"/>
    <col min="14890" max="15056" width="2.33203125" style="63"/>
    <col min="15057" max="15057" width="3.88671875" style="63" customWidth="1"/>
    <col min="15058" max="15058" width="9.109375" style="63" customWidth="1"/>
    <col min="15059" max="15059" width="3.88671875" style="63" customWidth="1"/>
    <col min="15060" max="15063" width="1.33203125" style="63" customWidth="1"/>
    <col min="15064" max="15145" width="3.88671875" style="63" customWidth="1"/>
    <col min="15146" max="15312" width="2.33203125" style="63"/>
    <col min="15313" max="15313" width="3.88671875" style="63" customWidth="1"/>
    <col min="15314" max="15314" width="9.109375" style="63" customWidth="1"/>
    <col min="15315" max="15315" width="3.88671875" style="63" customWidth="1"/>
    <col min="15316" max="15319" width="1.33203125" style="63" customWidth="1"/>
    <col min="15320" max="15401" width="3.88671875" style="63" customWidth="1"/>
    <col min="15402" max="15568" width="2.33203125" style="63"/>
    <col min="15569" max="15569" width="3.88671875" style="63" customWidth="1"/>
    <col min="15570" max="15570" width="9.109375" style="63" customWidth="1"/>
    <col min="15571" max="15571" width="3.88671875" style="63" customWidth="1"/>
    <col min="15572" max="15575" width="1.33203125" style="63" customWidth="1"/>
    <col min="15576" max="15657" width="3.88671875" style="63" customWidth="1"/>
    <col min="15658" max="15824" width="2.33203125" style="63"/>
    <col min="15825" max="15825" width="3.88671875" style="63" customWidth="1"/>
    <col min="15826" max="15826" width="9.109375" style="63" customWidth="1"/>
    <col min="15827" max="15827" width="3.88671875" style="63" customWidth="1"/>
    <col min="15828" max="15831" width="1.33203125" style="63" customWidth="1"/>
    <col min="15832" max="15913" width="3.88671875" style="63" customWidth="1"/>
    <col min="15914" max="16080" width="2.33203125" style="63"/>
    <col min="16081" max="16081" width="3.88671875" style="63" customWidth="1"/>
    <col min="16082" max="16082" width="9.109375" style="63" customWidth="1"/>
    <col min="16083" max="16083" width="3.88671875" style="63" customWidth="1"/>
    <col min="16084" max="16087" width="1.33203125" style="63" customWidth="1"/>
    <col min="16088" max="16169" width="3.88671875" style="63" customWidth="1"/>
    <col min="16170" max="16384" width="2.33203125" style="63"/>
  </cols>
  <sheetData>
    <row r="1" spans="2:126" ht="81" customHeight="1"/>
    <row r="2" spans="2:126" s="59" customFormat="1" ht="24.9" customHeight="1">
      <c r="B2" s="65"/>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106"/>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row>
    <row r="3" spans="2:126" s="59" customFormat="1" ht="30" customHeight="1">
      <c r="B3" s="67"/>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107"/>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row>
    <row r="4" spans="2:126" s="59" customFormat="1" ht="30" customHeight="1">
      <c r="B4" s="69"/>
      <c r="C4" s="70"/>
      <c r="D4" s="70"/>
      <c r="E4" s="70"/>
      <c r="F4" s="70"/>
      <c r="G4" s="70"/>
      <c r="H4" s="70"/>
      <c r="I4" s="70"/>
      <c r="J4" s="70"/>
      <c r="K4" s="70"/>
      <c r="L4" s="70"/>
      <c r="M4" s="70"/>
      <c r="N4" s="70"/>
      <c r="O4" s="93"/>
      <c r="P4" s="93"/>
      <c r="Q4" s="93"/>
      <c r="R4" s="77"/>
      <c r="S4" s="98"/>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108"/>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row>
    <row r="5" spans="2:126" s="59" customFormat="1" ht="30" customHeight="1">
      <c r="B5" s="71"/>
      <c r="C5" s="70"/>
      <c r="D5" s="70"/>
      <c r="E5" s="70"/>
      <c r="F5" s="70"/>
      <c r="G5" s="70"/>
      <c r="H5" s="70"/>
      <c r="I5" s="70"/>
      <c r="J5" s="70"/>
      <c r="K5" s="70"/>
      <c r="L5" s="70"/>
      <c r="M5" s="70"/>
      <c r="N5" s="70"/>
      <c r="O5" s="93"/>
      <c r="P5" s="93"/>
      <c r="Q5" s="93"/>
      <c r="R5" s="77"/>
      <c r="S5" s="99"/>
      <c r="T5" s="80"/>
      <c r="U5" s="80"/>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109"/>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row>
    <row r="6" spans="2:126" s="59" customFormat="1" ht="30" customHeight="1">
      <c r="B6" s="71"/>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109"/>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row>
    <row r="7" spans="2:126" s="59" customFormat="1" ht="24.9" customHeight="1">
      <c r="B7" s="73"/>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D7" s="110"/>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row>
    <row r="8" spans="2:126" s="59" customFormat="1" ht="30" customHeight="1">
      <c r="B8" s="74"/>
      <c r="C8" s="75"/>
      <c r="D8" s="76"/>
      <c r="E8" s="77"/>
      <c r="F8" s="78"/>
      <c r="G8" s="77"/>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63"/>
      <c r="BP8" s="63"/>
      <c r="BQ8" s="63"/>
      <c r="BR8" s="63"/>
      <c r="BS8" s="63"/>
      <c r="BT8" s="63"/>
      <c r="BU8" s="63"/>
      <c r="BV8" s="63"/>
      <c r="BW8" s="63"/>
      <c r="BX8" s="63"/>
      <c r="BY8" s="77"/>
      <c r="BZ8" s="77"/>
      <c r="CA8" s="77"/>
      <c r="CB8" s="77"/>
      <c r="CC8" s="77"/>
      <c r="CD8" s="77"/>
      <c r="CE8" s="77"/>
      <c r="CF8" s="77"/>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row>
    <row r="9" spans="2:126" s="59" customFormat="1" ht="30" customHeight="1">
      <c r="B9" s="74"/>
      <c r="C9" s="75"/>
      <c r="D9" s="76"/>
      <c r="E9" s="77"/>
      <c r="F9" s="78"/>
      <c r="G9" s="77"/>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63"/>
      <c r="BP9" s="63"/>
      <c r="BQ9" s="63"/>
      <c r="BR9" s="63"/>
      <c r="BS9" s="63"/>
      <c r="BT9" s="63"/>
      <c r="BU9" s="63"/>
      <c r="BV9" s="63"/>
      <c r="BW9" s="63"/>
      <c r="BX9" s="63"/>
      <c r="BY9" s="77"/>
      <c r="BZ9" s="77"/>
      <c r="CA9" s="77"/>
      <c r="CB9" s="77"/>
      <c r="CC9" s="77"/>
      <c r="CD9" s="77"/>
      <c r="CE9" s="77"/>
      <c r="CF9" s="77"/>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row>
    <row r="10" spans="2:126" s="59" customFormat="1" ht="30" customHeight="1">
      <c r="B10" s="74"/>
      <c r="C10" s="75"/>
      <c r="D10" s="79"/>
      <c r="E10" s="77"/>
      <c r="F10" s="78"/>
      <c r="G10" s="77"/>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63"/>
      <c r="BP10" s="63"/>
      <c r="BQ10" s="63"/>
      <c r="BR10" s="63"/>
      <c r="BS10" s="63"/>
      <c r="BT10" s="63"/>
      <c r="BU10" s="63"/>
      <c r="BV10" s="63"/>
      <c r="BW10" s="63"/>
      <c r="BX10" s="63"/>
      <c r="BY10" s="77"/>
      <c r="BZ10" s="77"/>
      <c r="CA10" s="77"/>
      <c r="CB10" s="77"/>
      <c r="CC10" s="77"/>
      <c r="CD10" s="77"/>
      <c r="CE10" s="77"/>
      <c r="CF10" s="77"/>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row>
    <row r="11" spans="2:126" s="59" customFormat="1" ht="24.9" customHeight="1">
      <c r="B11" s="74"/>
      <c r="C11" s="80"/>
      <c r="D11" s="63"/>
      <c r="E11" s="81"/>
      <c r="F11" s="76"/>
      <c r="G11" s="78"/>
      <c r="H11" s="82"/>
      <c r="I11" s="82"/>
      <c r="J11" s="94"/>
      <c r="K11" s="95"/>
      <c r="L11" s="95"/>
      <c r="M11" s="95"/>
      <c r="N11" s="95"/>
      <c r="O11" s="95"/>
      <c r="P11" s="94"/>
      <c r="Q11" s="94"/>
      <c r="R11" s="63"/>
      <c r="S11" s="63"/>
      <c r="T11" s="63"/>
      <c r="U11" s="63"/>
      <c r="V11" s="63"/>
      <c r="W11" s="63"/>
      <c r="X11" s="63"/>
      <c r="Y11" s="63"/>
      <c r="Z11" s="63"/>
      <c r="AA11" s="63"/>
      <c r="AB11" s="63"/>
      <c r="AC11" s="63"/>
      <c r="AD11" s="63"/>
      <c r="AE11" s="63"/>
      <c r="AF11" s="63"/>
      <c r="AG11" s="63"/>
      <c r="AH11" s="94"/>
      <c r="AI11" s="94"/>
      <c r="AJ11" s="94"/>
      <c r="AK11" s="81"/>
      <c r="AL11" s="100"/>
      <c r="AM11" s="101"/>
      <c r="AN11" s="82"/>
      <c r="AO11" s="82"/>
      <c r="AP11" s="94"/>
      <c r="AQ11" s="95"/>
      <c r="AR11" s="95"/>
      <c r="AS11" s="95"/>
      <c r="AT11" s="95"/>
      <c r="AU11" s="95"/>
      <c r="AV11" s="95"/>
      <c r="AW11" s="90"/>
      <c r="AX11" s="94"/>
      <c r="AY11" s="94"/>
      <c r="AZ11" s="63"/>
      <c r="BA11" s="63"/>
      <c r="BB11" s="63"/>
      <c r="BC11" s="63"/>
      <c r="BD11" s="63"/>
      <c r="BE11" s="63"/>
      <c r="BF11" s="63"/>
      <c r="BG11" s="63"/>
      <c r="BH11" s="63"/>
      <c r="BO11" s="63"/>
      <c r="BP11" s="63"/>
      <c r="BQ11" s="63"/>
      <c r="BR11" s="63"/>
      <c r="BS11" s="63"/>
      <c r="BT11" s="63"/>
      <c r="BU11" s="63"/>
      <c r="BY11" s="76"/>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row>
    <row r="12" spans="2:126" s="59" customFormat="1" ht="30" customHeight="1">
      <c r="B12" s="74"/>
      <c r="C12" s="83"/>
      <c r="D12" s="84"/>
      <c r="E12" s="77"/>
      <c r="F12" s="80"/>
      <c r="G12" s="77"/>
      <c r="H12" s="83"/>
      <c r="I12" s="76"/>
      <c r="J12" s="76"/>
      <c r="K12" s="76"/>
      <c r="L12" s="76"/>
      <c r="M12" s="76"/>
      <c r="N12" s="76"/>
      <c r="O12" s="76"/>
      <c r="P12" s="76"/>
      <c r="Q12" s="76"/>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3"/>
      <c r="AQ12" s="83"/>
      <c r="AR12" s="83"/>
      <c r="AS12" s="83"/>
      <c r="AT12" s="83"/>
      <c r="AU12" s="83"/>
      <c r="AV12" s="83"/>
      <c r="AW12" s="83"/>
      <c r="AX12" s="83"/>
      <c r="AY12" s="83"/>
      <c r="AZ12" s="83"/>
      <c r="BA12" s="83"/>
      <c r="BB12" s="83"/>
      <c r="BC12" s="83"/>
      <c r="BD12" s="83"/>
      <c r="BE12" s="83"/>
      <c r="BF12" s="83"/>
      <c r="BG12" s="83"/>
      <c r="BH12" s="83"/>
      <c r="BO12" s="63"/>
      <c r="BP12" s="63"/>
      <c r="BQ12" s="63"/>
      <c r="BR12" s="63"/>
      <c r="BS12" s="63"/>
      <c r="BT12" s="63"/>
      <c r="BU12" s="63"/>
      <c r="BV12" s="103"/>
      <c r="BW12" s="103"/>
      <c r="BX12" s="103"/>
      <c r="CH12" s="64"/>
      <c r="CI12" s="64"/>
      <c r="CJ12" s="64"/>
      <c r="CK12" s="64"/>
    </row>
    <row r="13" spans="2:126" s="59" customFormat="1" ht="30" customHeight="1">
      <c r="B13" s="74"/>
      <c r="C13" s="83"/>
      <c r="D13" s="84"/>
      <c r="E13" s="77"/>
      <c r="F13" s="72"/>
      <c r="G13" s="77"/>
      <c r="H13" s="83"/>
      <c r="I13" s="76"/>
      <c r="J13" s="76"/>
      <c r="K13" s="76"/>
      <c r="L13" s="76"/>
      <c r="M13" s="76"/>
      <c r="N13" s="76"/>
      <c r="O13" s="76"/>
      <c r="P13" s="76"/>
      <c r="Q13" s="76"/>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3"/>
      <c r="AQ13" s="83"/>
      <c r="AR13" s="83"/>
      <c r="AS13" s="83"/>
      <c r="AT13" s="83"/>
      <c r="AU13" s="83"/>
      <c r="AV13" s="83"/>
      <c r="AW13" s="83"/>
      <c r="AX13" s="83"/>
      <c r="AY13" s="83"/>
      <c r="AZ13" s="83"/>
      <c r="BA13" s="83"/>
      <c r="BB13" s="83"/>
      <c r="BC13" s="83"/>
      <c r="BD13" s="83"/>
      <c r="BE13" s="83"/>
      <c r="BF13" s="83"/>
      <c r="BG13" s="83"/>
      <c r="BH13" s="83"/>
      <c r="BO13" s="63"/>
      <c r="BP13" s="63"/>
      <c r="BQ13" s="63"/>
      <c r="BR13" s="63"/>
      <c r="BS13" s="63"/>
      <c r="BT13" s="63"/>
      <c r="BU13" s="63"/>
      <c r="BV13" s="103"/>
      <c r="BW13" s="103"/>
      <c r="BX13" s="103"/>
      <c r="CH13" s="64"/>
      <c r="CI13" s="64"/>
      <c r="CJ13" s="64"/>
      <c r="CK13" s="64"/>
    </row>
    <row r="14" spans="2:126" s="59" customFormat="1" ht="24.9" customHeight="1">
      <c r="B14" s="74"/>
      <c r="C14" s="77"/>
      <c r="D14" s="78"/>
      <c r="E14" s="77"/>
      <c r="F14" s="85"/>
      <c r="G14" s="77"/>
      <c r="H14" s="77"/>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7"/>
      <c r="AQ14" s="77"/>
      <c r="AR14" s="77"/>
      <c r="AS14" s="77"/>
      <c r="AT14" s="77"/>
      <c r="AU14" s="77"/>
      <c r="AV14" s="77"/>
      <c r="AW14" s="77"/>
      <c r="AX14" s="77"/>
      <c r="AY14" s="77"/>
      <c r="AZ14" s="77"/>
      <c r="BA14" s="77"/>
      <c r="BB14" s="77"/>
      <c r="BC14" s="77"/>
      <c r="BD14" s="77"/>
      <c r="BE14" s="77"/>
      <c r="BF14" s="77"/>
      <c r="BG14" s="77"/>
      <c r="BH14" s="77"/>
      <c r="BO14" s="63"/>
      <c r="BP14" s="63"/>
      <c r="BQ14" s="63"/>
      <c r="BR14" s="63"/>
      <c r="BS14" s="63"/>
      <c r="BT14" s="63"/>
      <c r="BU14" s="63"/>
      <c r="BV14" s="77"/>
      <c r="BW14" s="77"/>
      <c r="BX14" s="77"/>
      <c r="BY14" s="77"/>
      <c r="BZ14" s="77"/>
      <c r="CA14" s="77"/>
      <c r="CH14" s="64"/>
      <c r="CI14" s="64"/>
      <c r="CJ14" s="64"/>
      <c r="CK14" s="64"/>
    </row>
    <row r="15" spans="2:126" s="59" customFormat="1" ht="30" customHeight="1">
      <c r="B15" s="86"/>
      <c r="C15" s="77"/>
      <c r="D15" s="84"/>
      <c r="E15" s="77"/>
      <c r="F15" s="80"/>
      <c r="G15" s="77"/>
      <c r="H15" s="77"/>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7"/>
      <c r="AQ15" s="77"/>
      <c r="AR15" s="77"/>
      <c r="AS15" s="77"/>
      <c r="AT15" s="77"/>
      <c r="AU15" s="77"/>
      <c r="AV15" s="77"/>
      <c r="AW15" s="77"/>
      <c r="AX15" s="77"/>
      <c r="AY15" s="77"/>
      <c r="AZ15" s="77"/>
      <c r="BA15" s="77"/>
      <c r="BB15" s="77"/>
      <c r="BC15" s="77"/>
      <c r="BD15" s="77"/>
      <c r="BE15" s="77"/>
      <c r="BF15" s="77"/>
      <c r="BG15" s="77"/>
      <c r="BH15" s="77"/>
      <c r="BO15" s="63"/>
      <c r="BP15" s="63"/>
      <c r="BQ15" s="63"/>
      <c r="BR15" s="63"/>
      <c r="BS15" s="63"/>
      <c r="BT15" s="63"/>
      <c r="BU15" s="63"/>
      <c r="BV15" s="103"/>
      <c r="BW15" s="103"/>
      <c r="BX15" s="103"/>
      <c r="CH15" s="64"/>
      <c r="CI15" s="64"/>
      <c r="CJ15" s="64"/>
      <c r="CK15" s="64"/>
    </row>
    <row r="16" spans="2:126" s="60" customFormat="1" ht="30" customHeight="1">
      <c r="B16" s="87"/>
      <c r="C16" s="77"/>
      <c r="D16" s="84"/>
      <c r="E16" s="77"/>
      <c r="F16" s="72"/>
      <c r="G16" s="77"/>
      <c r="H16" s="77"/>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7"/>
      <c r="AQ16" s="77"/>
      <c r="AR16" s="77"/>
      <c r="AS16" s="77"/>
      <c r="AT16" s="77"/>
      <c r="AU16" s="77"/>
      <c r="AV16" s="77"/>
      <c r="AW16" s="77"/>
      <c r="AX16" s="77"/>
      <c r="AY16" s="77"/>
      <c r="AZ16" s="77"/>
      <c r="BA16" s="77"/>
      <c r="BB16" s="77"/>
      <c r="BC16" s="77"/>
      <c r="BD16" s="77"/>
      <c r="BE16" s="77"/>
      <c r="BF16" s="77"/>
      <c r="BG16" s="77"/>
      <c r="BH16" s="77"/>
      <c r="BO16" s="63"/>
      <c r="BP16" s="63"/>
      <c r="BQ16" s="63"/>
      <c r="BR16" s="63"/>
      <c r="BS16" s="63"/>
      <c r="BT16" s="63"/>
      <c r="BU16" s="63"/>
      <c r="BV16" s="103"/>
      <c r="BW16" s="103"/>
      <c r="BX16" s="103"/>
      <c r="BY16" s="59"/>
      <c r="BZ16" s="59"/>
      <c r="CA16" s="59"/>
      <c r="CH16" s="64"/>
      <c r="CI16" s="64"/>
      <c r="CJ16" s="64"/>
      <c r="CK16" s="64"/>
    </row>
    <row r="17" spans="2:91" s="60" customFormat="1" ht="24.9" customHeight="1">
      <c r="B17" s="87"/>
      <c r="C17" s="77"/>
      <c r="D17" s="88"/>
      <c r="E17" s="77"/>
      <c r="F17" s="85"/>
      <c r="G17" s="77"/>
      <c r="H17" s="77"/>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7"/>
      <c r="AQ17" s="77"/>
      <c r="AR17" s="77"/>
      <c r="AS17" s="77"/>
      <c r="AT17" s="77"/>
      <c r="AU17" s="77"/>
      <c r="AV17" s="77"/>
      <c r="AW17" s="77"/>
      <c r="AX17" s="77"/>
      <c r="AY17" s="77"/>
      <c r="AZ17" s="77"/>
      <c r="BA17" s="77"/>
      <c r="BB17" s="77"/>
      <c r="BC17" s="77"/>
      <c r="BD17" s="77"/>
      <c r="BE17" s="77"/>
      <c r="BF17" s="77"/>
      <c r="BG17" s="77"/>
      <c r="BH17" s="77"/>
      <c r="BO17" s="63"/>
      <c r="BP17" s="63"/>
      <c r="BQ17" s="63"/>
      <c r="BR17" s="63"/>
      <c r="BS17" s="63"/>
      <c r="BT17" s="63"/>
      <c r="BU17" s="63"/>
      <c r="BV17" s="77"/>
      <c r="BW17" s="77"/>
      <c r="BX17" s="77"/>
      <c r="BY17" s="77"/>
      <c r="BZ17" s="77"/>
      <c r="CA17" s="77"/>
      <c r="CH17" s="64"/>
      <c r="CI17" s="64"/>
      <c r="CJ17" s="64"/>
      <c r="CK17" s="64"/>
    </row>
    <row r="18" spans="2:91" s="60" customFormat="1" ht="30" customHeight="1">
      <c r="B18" s="89"/>
      <c r="C18" s="77"/>
      <c r="D18" s="76"/>
      <c r="E18" s="77"/>
      <c r="F18" s="80"/>
      <c r="G18" s="77"/>
      <c r="H18" s="77"/>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7"/>
      <c r="AQ18" s="77"/>
      <c r="AR18" s="77"/>
      <c r="AS18" s="77"/>
      <c r="AT18" s="77"/>
      <c r="AU18" s="77"/>
      <c r="AV18" s="77"/>
      <c r="AW18" s="77"/>
      <c r="AX18" s="77"/>
      <c r="AY18" s="77"/>
      <c r="AZ18" s="77"/>
      <c r="BA18" s="77"/>
      <c r="BB18" s="77"/>
      <c r="BC18" s="77"/>
      <c r="BD18" s="77"/>
      <c r="BE18" s="77"/>
      <c r="BF18" s="77"/>
      <c r="BG18" s="77"/>
      <c r="BH18" s="77"/>
      <c r="BO18" s="63"/>
      <c r="BP18" s="63"/>
      <c r="BQ18" s="63"/>
      <c r="BR18" s="63"/>
      <c r="BS18" s="63"/>
      <c r="BT18" s="63"/>
      <c r="BU18" s="63"/>
      <c r="BV18" s="103"/>
      <c r="BW18" s="103"/>
      <c r="BX18" s="103"/>
      <c r="BY18" s="59"/>
      <c r="BZ18" s="59"/>
      <c r="CA18" s="59"/>
      <c r="CH18" s="64"/>
      <c r="CI18" s="64"/>
      <c r="CJ18" s="64"/>
      <c r="CK18" s="64"/>
    </row>
    <row r="19" spans="2:91" s="60" customFormat="1" ht="30" customHeight="1">
      <c r="B19" s="89"/>
      <c r="C19" s="77"/>
      <c r="D19" s="84"/>
      <c r="E19" s="77"/>
      <c r="F19" s="72"/>
      <c r="G19" s="77"/>
      <c r="H19" s="77"/>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7"/>
      <c r="AQ19" s="77"/>
      <c r="AR19" s="77"/>
      <c r="AS19" s="77"/>
      <c r="AT19" s="77"/>
      <c r="AU19" s="77"/>
      <c r="AV19" s="77"/>
      <c r="AW19" s="77"/>
      <c r="AX19" s="77"/>
      <c r="AY19" s="77"/>
      <c r="AZ19" s="77"/>
      <c r="BA19" s="77"/>
      <c r="BB19" s="77"/>
      <c r="BC19" s="77"/>
      <c r="BD19" s="77"/>
      <c r="BE19" s="77"/>
      <c r="BF19" s="77"/>
      <c r="BG19" s="77"/>
      <c r="BH19" s="77"/>
      <c r="BO19" s="63"/>
      <c r="BP19" s="63"/>
      <c r="BQ19" s="63"/>
      <c r="BR19" s="63"/>
      <c r="BS19" s="63"/>
      <c r="BT19" s="63"/>
      <c r="BU19" s="63"/>
      <c r="BV19" s="103"/>
      <c r="BW19" s="103"/>
      <c r="BX19" s="103"/>
      <c r="BY19" s="59"/>
      <c r="BZ19" s="59"/>
      <c r="CA19" s="59"/>
      <c r="CH19" s="64"/>
      <c r="CI19" s="64"/>
      <c r="CJ19" s="64"/>
      <c r="CK19" s="64"/>
    </row>
    <row r="20" spans="2:91" s="60" customFormat="1" ht="24.9" customHeight="1">
      <c r="B20" s="89"/>
      <c r="C20" s="77"/>
      <c r="D20" s="84"/>
      <c r="E20" s="77"/>
      <c r="F20" s="85"/>
      <c r="G20" s="77"/>
      <c r="H20" s="77"/>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7"/>
      <c r="AQ20" s="77"/>
      <c r="AR20" s="77"/>
      <c r="AS20" s="77"/>
      <c r="AT20" s="77"/>
      <c r="AU20" s="77"/>
      <c r="AV20" s="77"/>
      <c r="AW20" s="77"/>
      <c r="AX20" s="77"/>
      <c r="AY20" s="77"/>
      <c r="AZ20" s="77"/>
      <c r="BA20" s="77"/>
      <c r="BB20" s="77"/>
      <c r="BC20" s="77"/>
      <c r="BD20" s="77"/>
      <c r="BE20" s="77"/>
      <c r="BF20" s="77"/>
      <c r="BG20" s="77"/>
      <c r="BH20" s="77"/>
      <c r="BO20" s="63"/>
      <c r="BP20" s="63"/>
      <c r="BQ20" s="63"/>
      <c r="BR20" s="63"/>
      <c r="BS20" s="63"/>
      <c r="BT20" s="63"/>
      <c r="BU20" s="63"/>
      <c r="BV20" s="77"/>
      <c r="BW20" s="77"/>
      <c r="BX20" s="77"/>
      <c r="BY20" s="77"/>
      <c r="BZ20" s="77"/>
      <c r="CA20" s="77"/>
      <c r="CH20" s="64"/>
      <c r="CI20" s="64"/>
      <c r="CJ20" s="64"/>
      <c r="CK20" s="64"/>
    </row>
    <row r="21" spans="2:91" s="60" customFormat="1" ht="30" customHeight="1">
      <c r="B21" s="89"/>
      <c r="C21" s="77"/>
      <c r="D21" s="84"/>
      <c r="E21" s="77"/>
      <c r="F21" s="76"/>
      <c r="G21" s="77"/>
      <c r="H21" s="77"/>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7"/>
      <c r="AQ21" s="77"/>
      <c r="AR21" s="77"/>
      <c r="AS21" s="77"/>
      <c r="AT21" s="77"/>
      <c r="AU21" s="77"/>
      <c r="AV21" s="77"/>
      <c r="AW21" s="77"/>
      <c r="AX21" s="77"/>
      <c r="AY21" s="77"/>
      <c r="AZ21" s="77"/>
      <c r="BA21" s="77"/>
      <c r="BB21" s="77"/>
      <c r="BC21" s="77"/>
      <c r="BD21" s="77"/>
      <c r="BE21" s="77"/>
      <c r="BF21" s="77"/>
      <c r="BG21" s="77"/>
      <c r="BH21" s="77"/>
      <c r="BO21" s="63"/>
      <c r="BP21" s="63"/>
      <c r="BQ21" s="63"/>
      <c r="BR21" s="63"/>
      <c r="BS21" s="63"/>
      <c r="BT21" s="63"/>
      <c r="BU21" s="63"/>
      <c r="BV21" s="103"/>
      <c r="BW21" s="103"/>
      <c r="BX21" s="103"/>
      <c r="BY21" s="59"/>
      <c r="BZ21" s="59"/>
      <c r="CA21" s="59"/>
      <c r="CH21" s="64"/>
      <c r="CI21" s="64"/>
      <c r="CJ21" s="64"/>
      <c r="CK21" s="64"/>
    </row>
    <row r="22" spans="2:91" s="60" customFormat="1" ht="30" customHeight="1">
      <c r="B22" s="89"/>
      <c r="C22" s="77"/>
      <c r="D22" s="84"/>
      <c r="E22" s="77"/>
      <c r="F22" s="79"/>
      <c r="G22" s="77"/>
      <c r="H22" s="77"/>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7"/>
      <c r="AQ22" s="77"/>
      <c r="AR22" s="77"/>
      <c r="AS22" s="77"/>
      <c r="AT22" s="77"/>
      <c r="AU22" s="77"/>
      <c r="AV22" s="77"/>
      <c r="AW22" s="77"/>
      <c r="AX22" s="77"/>
      <c r="AY22" s="77"/>
      <c r="AZ22" s="77"/>
      <c r="BA22" s="77"/>
      <c r="BB22" s="77"/>
      <c r="BC22" s="77"/>
      <c r="BD22" s="77"/>
      <c r="BE22" s="77"/>
      <c r="BF22" s="77"/>
      <c r="BG22" s="77"/>
      <c r="BH22" s="77"/>
      <c r="BO22" s="63"/>
      <c r="BP22" s="63"/>
      <c r="BQ22" s="63"/>
      <c r="BR22" s="63"/>
      <c r="BS22" s="63"/>
      <c r="BT22" s="63"/>
      <c r="BU22" s="63"/>
      <c r="BV22" s="103"/>
      <c r="BW22" s="103"/>
      <c r="BX22" s="103"/>
      <c r="BY22" s="59"/>
      <c r="BZ22" s="59"/>
      <c r="CA22" s="59"/>
      <c r="CH22" s="64"/>
      <c r="CI22" s="64"/>
      <c r="CJ22" s="64"/>
      <c r="CK22" s="64"/>
    </row>
    <row r="23" spans="2:91" s="61" customFormat="1" ht="24.9" customHeight="1">
      <c r="B23" s="89"/>
      <c r="C23" s="77"/>
      <c r="D23" s="88"/>
      <c r="E23" s="77"/>
      <c r="F23" s="79"/>
      <c r="G23" s="77"/>
      <c r="H23" s="77"/>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7"/>
      <c r="AQ23" s="77"/>
      <c r="AR23" s="77"/>
      <c r="AS23" s="77"/>
      <c r="AT23" s="77"/>
      <c r="AU23" s="77"/>
      <c r="AV23" s="77"/>
      <c r="AW23" s="77"/>
      <c r="AX23" s="77"/>
      <c r="AY23" s="77"/>
      <c r="AZ23" s="77"/>
      <c r="BA23" s="77"/>
      <c r="BB23" s="77"/>
      <c r="BC23" s="77"/>
      <c r="BD23" s="77"/>
      <c r="BE23" s="77"/>
      <c r="BF23" s="77"/>
      <c r="BG23" s="77"/>
      <c r="BH23" s="77"/>
      <c r="BO23" s="63"/>
      <c r="BP23" s="63"/>
      <c r="BQ23" s="63"/>
      <c r="BR23" s="63"/>
      <c r="BS23" s="63"/>
      <c r="BT23" s="63"/>
      <c r="BU23" s="63"/>
      <c r="BV23" s="77"/>
      <c r="BW23" s="77"/>
      <c r="BX23" s="77"/>
      <c r="BY23" s="77"/>
      <c r="BZ23" s="77"/>
      <c r="CA23" s="77"/>
      <c r="CH23" s="64"/>
      <c r="CI23" s="64"/>
      <c r="CJ23" s="64"/>
      <c r="CK23" s="64"/>
    </row>
    <row r="24" spans="2:91" s="61" customFormat="1" ht="39.9" customHeight="1">
      <c r="B24" s="74"/>
      <c r="C24" s="77"/>
      <c r="D24" s="84"/>
      <c r="E24" s="77"/>
      <c r="F24" s="76"/>
      <c r="G24" s="77"/>
      <c r="H24" s="77"/>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7"/>
      <c r="AQ24" s="77"/>
      <c r="AR24" s="77"/>
      <c r="AS24" s="77"/>
      <c r="AT24" s="77"/>
      <c r="AU24" s="77"/>
      <c r="AV24" s="77"/>
      <c r="AW24" s="77"/>
      <c r="AX24" s="77"/>
      <c r="AY24" s="77"/>
      <c r="AZ24" s="77"/>
      <c r="BA24" s="77"/>
      <c r="BB24" s="77"/>
      <c r="BC24" s="77"/>
      <c r="BD24" s="77"/>
      <c r="BE24" s="77"/>
      <c r="BF24" s="77"/>
      <c r="BG24" s="77"/>
      <c r="BH24" s="77"/>
      <c r="BO24" s="63"/>
      <c r="BP24" s="63"/>
      <c r="BQ24" s="63"/>
      <c r="BR24" s="63"/>
      <c r="BS24" s="63"/>
      <c r="BT24" s="63"/>
      <c r="BU24" s="63"/>
      <c r="BV24" s="103"/>
      <c r="BW24" s="103"/>
      <c r="BX24" s="103"/>
      <c r="BY24" s="59"/>
      <c r="BZ24" s="59"/>
      <c r="CA24" s="59"/>
      <c r="CH24" s="64"/>
      <c r="CI24" s="64"/>
      <c r="CJ24" s="64"/>
      <c r="CK24" s="64"/>
    </row>
    <row r="25" spans="2:91" s="61" customFormat="1" ht="39.9" customHeight="1">
      <c r="B25" s="74"/>
      <c r="C25" s="77"/>
      <c r="D25" s="84"/>
      <c r="E25" s="77"/>
      <c r="F25" s="79"/>
      <c r="G25" s="77"/>
      <c r="H25" s="77"/>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7"/>
      <c r="AQ25" s="77"/>
      <c r="AR25" s="77"/>
      <c r="AS25" s="77"/>
      <c r="AT25" s="77"/>
      <c r="AU25" s="77"/>
      <c r="AV25" s="77"/>
      <c r="AW25" s="77"/>
      <c r="AX25" s="77"/>
      <c r="AY25" s="77"/>
      <c r="AZ25" s="77"/>
      <c r="BA25" s="77"/>
      <c r="BB25" s="77"/>
      <c r="BC25" s="77"/>
      <c r="BD25" s="77"/>
      <c r="BE25" s="77"/>
      <c r="BF25" s="77"/>
      <c r="BG25" s="77"/>
      <c r="BH25" s="77"/>
      <c r="BO25" s="63"/>
      <c r="BP25" s="63"/>
      <c r="BQ25" s="63"/>
      <c r="BR25" s="63"/>
      <c r="BS25" s="63"/>
      <c r="BT25" s="63"/>
      <c r="BU25" s="63"/>
      <c r="BV25" s="103"/>
      <c r="BW25" s="103"/>
      <c r="BX25" s="103"/>
      <c r="BY25" s="59"/>
      <c r="BZ25" s="59"/>
      <c r="CA25" s="59"/>
      <c r="CH25" s="64"/>
      <c r="CI25" s="64"/>
      <c r="CJ25" s="64"/>
      <c r="CK25" s="64"/>
    </row>
    <row r="26" spans="2:91" s="61" customFormat="1" ht="24.9" customHeight="1">
      <c r="B26" s="74"/>
      <c r="C26" s="77"/>
      <c r="D26" s="84"/>
      <c r="E26" s="77"/>
      <c r="F26" s="79"/>
      <c r="G26" s="77"/>
      <c r="H26" s="77"/>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7"/>
      <c r="AQ26" s="77"/>
      <c r="AR26" s="77"/>
      <c r="AS26" s="77"/>
      <c r="AT26" s="77"/>
      <c r="AU26" s="77"/>
      <c r="AV26" s="77"/>
      <c r="AW26" s="77"/>
      <c r="AX26" s="77"/>
      <c r="AY26" s="77"/>
      <c r="AZ26" s="77"/>
      <c r="BA26" s="77"/>
      <c r="BB26" s="77"/>
      <c r="BC26" s="77"/>
      <c r="BD26" s="77"/>
      <c r="BE26" s="77"/>
      <c r="BF26" s="77"/>
      <c r="BG26" s="77"/>
      <c r="BH26" s="77"/>
      <c r="BO26" s="63"/>
      <c r="BP26" s="63"/>
      <c r="BQ26" s="63"/>
      <c r="BR26" s="63"/>
      <c r="BS26" s="63"/>
      <c r="BT26" s="63"/>
      <c r="BU26" s="63"/>
      <c r="BV26" s="104"/>
      <c r="BW26" s="104"/>
      <c r="BX26" s="104"/>
      <c r="BY26" s="105"/>
      <c r="BZ26" s="105"/>
      <c r="CA26" s="105"/>
      <c r="CG26" s="76"/>
      <c r="CH26" s="77"/>
      <c r="CI26" s="77"/>
      <c r="CJ26" s="77"/>
      <c r="CK26" s="77"/>
      <c r="CL26" s="77"/>
      <c r="CM26" s="77"/>
    </row>
    <row r="27" spans="2:91" s="61" customFormat="1" ht="30" customHeight="1">
      <c r="B27" s="74"/>
      <c r="C27" s="77"/>
      <c r="D27" s="84"/>
      <c r="E27" s="77"/>
      <c r="F27" s="76"/>
      <c r="G27" s="77"/>
      <c r="H27" s="77"/>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7"/>
      <c r="AQ27" s="77"/>
      <c r="AR27" s="77"/>
      <c r="AS27" s="77"/>
      <c r="AT27" s="77"/>
      <c r="AU27" s="77"/>
      <c r="AV27" s="77"/>
      <c r="AW27" s="77"/>
      <c r="AX27" s="77"/>
      <c r="AY27" s="77"/>
      <c r="AZ27" s="77"/>
      <c r="BA27" s="77"/>
      <c r="BB27" s="77"/>
      <c r="BC27" s="77"/>
      <c r="BD27" s="77"/>
      <c r="BE27" s="77"/>
      <c r="BF27" s="77"/>
      <c r="BG27" s="77"/>
      <c r="BH27" s="77"/>
      <c r="BO27" s="63"/>
      <c r="BP27" s="63"/>
      <c r="BQ27" s="63"/>
      <c r="BR27" s="63"/>
      <c r="BS27" s="63"/>
      <c r="BT27" s="63"/>
      <c r="BU27" s="63"/>
      <c r="BV27" s="103"/>
      <c r="BW27" s="103"/>
      <c r="BX27" s="103"/>
      <c r="BY27" s="59"/>
      <c r="BZ27" s="59"/>
      <c r="CA27" s="59"/>
      <c r="CG27" s="76"/>
      <c r="CH27" s="77"/>
      <c r="CI27" s="77"/>
      <c r="CJ27" s="77"/>
      <c r="CK27" s="77"/>
      <c r="CL27" s="77"/>
      <c r="CM27" s="77"/>
    </row>
    <row r="28" spans="2:91" s="61" customFormat="1" ht="30" customHeight="1">
      <c r="B28" s="86"/>
      <c r="C28" s="77"/>
      <c r="D28" s="84"/>
      <c r="E28" s="77"/>
      <c r="F28" s="79"/>
      <c r="G28" s="77"/>
      <c r="H28" s="77"/>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7"/>
      <c r="AQ28" s="77"/>
      <c r="AR28" s="77"/>
      <c r="AS28" s="77"/>
      <c r="AT28" s="77"/>
      <c r="AU28" s="77"/>
      <c r="AV28" s="77"/>
      <c r="AW28" s="77"/>
      <c r="AX28" s="77"/>
      <c r="AY28" s="77"/>
      <c r="AZ28" s="77"/>
      <c r="BA28" s="77"/>
      <c r="BB28" s="77"/>
      <c r="BC28" s="77"/>
      <c r="BD28" s="77"/>
      <c r="BE28" s="77"/>
      <c r="BF28" s="77"/>
      <c r="BG28" s="77"/>
      <c r="BH28" s="77"/>
      <c r="BO28" s="63"/>
      <c r="BP28" s="63"/>
      <c r="BQ28" s="63"/>
      <c r="BR28" s="63"/>
      <c r="BS28" s="63"/>
      <c r="BT28" s="63"/>
      <c r="BU28" s="63"/>
      <c r="BV28" s="103"/>
      <c r="BW28" s="103"/>
      <c r="BX28" s="103"/>
      <c r="BY28" s="59"/>
      <c r="BZ28" s="59"/>
      <c r="CA28" s="59"/>
      <c r="CG28" s="76"/>
      <c r="CH28" s="77"/>
      <c r="CI28" s="77"/>
      <c r="CJ28" s="77"/>
      <c r="CK28" s="77"/>
      <c r="CL28" s="77"/>
      <c r="CM28" s="77"/>
    </row>
    <row r="29" spans="2:91" s="61" customFormat="1" ht="24.9" customHeight="1">
      <c r="B29" s="87"/>
      <c r="C29" s="77"/>
      <c r="D29" s="84"/>
      <c r="E29" s="77"/>
      <c r="F29" s="79"/>
      <c r="G29" s="77"/>
      <c r="H29" s="77"/>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7"/>
      <c r="AQ29" s="77"/>
      <c r="AR29" s="77"/>
      <c r="AS29" s="77"/>
      <c r="AT29" s="77"/>
      <c r="AU29" s="77"/>
      <c r="AV29" s="77"/>
      <c r="AW29" s="77"/>
      <c r="AX29" s="77"/>
      <c r="AY29" s="77"/>
      <c r="AZ29" s="77"/>
      <c r="BA29" s="77"/>
      <c r="BB29" s="77"/>
      <c r="BC29" s="77"/>
      <c r="BD29" s="77"/>
      <c r="BE29" s="77"/>
      <c r="BF29" s="77"/>
      <c r="BG29" s="77"/>
      <c r="BH29" s="77"/>
      <c r="BO29" s="63"/>
      <c r="BP29" s="63"/>
      <c r="BQ29" s="63"/>
      <c r="BR29" s="63"/>
      <c r="BS29" s="63"/>
      <c r="BT29" s="63"/>
      <c r="BU29" s="63"/>
      <c r="BV29" s="104"/>
      <c r="BW29" s="104"/>
      <c r="BX29" s="104"/>
      <c r="BY29" s="105"/>
      <c r="BZ29" s="105"/>
      <c r="CA29" s="105"/>
      <c r="CG29" s="76"/>
      <c r="CH29" s="77"/>
      <c r="CI29" s="77"/>
      <c r="CJ29" s="77"/>
      <c r="CK29" s="77"/>
      <c r="CL29" s="77"/>
      <c r="CM29" s="77"/>
    </row>
    <row r="30" spans="2:91" s="61" customFormat="1" ht="30" customHeight="1">
      <c r="B30" s="87"/>
      <c r="C30" s="77"/>
      <c r="D30" s="84"/>
      <c r="E30" s="77"/>
      <c r="F30" s="76"/>
      <c r="G30" s="77"/>
      <c r="H30" s="77"/>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7"/>
      <c r="AQ30" s="77"/>
      <c r="AR30" s="77"/>
      <c r="AS30" s="77"/>
      <c r="AT30" s="77"/>
      <c r="AU30" s="77"/>
      <c r="AV30" s="77"/>
      <c r="AW30" s="77"/>
      <c r="AX30" s="77"/>
      <c r="AY30" s="77"/>
      <c r="AZ30" s="77"/>
      <c r="BA30" s="77"/>
      <c r="BB30" s="77"/>
      <c r="BC30" s="77"/>
      <c r="BD30" s="77"/>
      <c r="BE30" s="77"/>
      <c r="BF30" s="77"/>
      <c r="BG30" s="77"/>
      <c r="BH30" s="77"/>
      <c r="BO30" s="63"/>
      <c r="BP30" s="63"/>
      <c r="BQ30" s="63"/>
      <c r="BR30" s="63"/>
      <c r="BS30" s="63"/>
      <c r="BT30" s="63"/>
      <c r="BU30" s="63"/>
      <c r="BV30" s="103"/>
      <c r="BW30" s="103"/>
      <c r="BX30" s="103"/>
      <c r="BY30" s="59"/>
      <c r="BZ30" s="59"/>
      <c r="CA30" s="59"/>
      <c r="CG30" s="76"/>
      <c r="CH30" s="77"/>
      <c r="CI30" s="77"/>
      <c r="CJ30" s="77"/>
      <c r="CK30" s="77"/>
      <c r="CL30" s="77"/>
      <c r="CM30" s="77"/>
    </row>
    <row r="31" spans="2:91" s="61" customFormat="1" ht="30" customHeight="1">
      <c r="B31" s="89"/>
      <c r="C31" s="77"/>
      <c r="D31" s="84"/>
      <c r="E31" s="77"/>
      <c r="F31" s="79"/>
      <c r="G31" s="77"/>
      <c r="H31" s="77"/>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7"/>
      <c r="AQ31" s="77"/>
      <c r="AR31" s="77"/>
      <c r="AS31" s="77"/>
      <c r="AT31" s="77"/>
      <c r="AU31" s="77"/>
      <c r="AV31" s="77"/>
      <c r="AW31" s="77"/>
      <c r="AX31" s="77"/>
      <c r="AY31" s="77"/>
      <c r="AZ31" s="77"/>
      <c r="BA31" s="77"/>
      <c r="BB31" s="77"/>
      <c r="BC31" s="77"/>
      <c r="BD31" s="77"/>
      <c r="BE31" s="77"/>
      <c r="BF31" s="77"/>
      <c r="BG31" s="77"/>
      <c r="BH31" s="77"/>
      <c r="BO31" s="63"/>
      <c r="BP31" s="63"/>
      <c r="BQ31" s="63"/>
      <c r="BR31" s="63"/>
      <c r="BS31" s="63"/>
      <c r="BT31" s="63"/>
      <c r="BU31" s="63"/>
      <c r="BV31" s="103"/>
      <c r="BW31" s="103"/>
      <c r="BX31" s="103"/>
      <c r="BY31" s="59"/>
      <c r="BZ31" s="59"/>
      <c r="CA31" s="59"/>
      <c r="CG31" s="76"/>
      <c r="CH31" s="77"/>
      <c r="CI31" s="77"/>
      <c r="CJ31" s="77"/>
      <c r="CK31" s="77"/>
      <c r="CL31" s="77"/>
      <c r="CM31" s="77"/>
    </row>
    <row r="32" spans="2:91" s="61" customFormat="1" ht="39.9" customHeight="1">
      <c r="B32" s="87"/>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76"/>
      <c r="CE32" s="76"/>
      <c r="CF32" s="76"/>
      <c r="CG32" s="76"/>
      <c r="CH32" s="77"/>
      <c r="CI32" s="77"/>
      <c r="CJ32" s="77"/>
      <c r="CK32" s="77"/>
      <c r="CL32" s="77"/>
      <c r="CM32" s="77"/>
    </row>
    <row r="33" spans="2:91" s="61" customFormat="1" ht="39.9" customHeight="1">
      <c r="B33" s="7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111"/>
      <c r="CE33" s="76"/>
      <c r="CF33" s="76"/>
      <c r="CG33" s="76"/>
      <c r="CH33" s="77"/>
      <c r="CI33" s="77"/>
      <c r="CJ33" s="77"/>
      <c r="CK33" s="77"/>
      <c r="CL33" s="77"/>
      <c r="CM33" s="77"/>
    </row>
    <row r="34" spans="2:91" s="61" customFormat="1" ht="30" customHeight="1">
      <c r="B34" s="74"/>
      <c r="C34" s="75"/>
      <c r="D34" s="76"/>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111"/>
      <c r="CE34" s="76"/>
      <c r="CF34" s="76"/>
      <c r="CG34" s="76"/>
      <c r="CH34" s="77"/>
      <c r="CI34" s="77"/>
      <c r="CJ34" s="77"/>
      <c r="CK34" s="77"/>
      <c r="CL34" s="77"/>
      <c r="CM34" s="77"/>
    </row>
    <row r="35" spans="2:91" s="61" customFormat="1" ht="30" customHeight="1">
      <c r="B35" s="74"/>
      <c r="C35" s="75"/>
      <c r="D35" s="76"/>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111"/>
      <c r="CE35" s="76"/>
      <c r="CF35" s="76"/>
      <c r="CG35" s="76"/>
      <c r="CH35" s="77"/>
      <c r="CI35" s="77"/>
      <c r="CJ35" s="77"/>
      <c r="CK35" s="77"/>
      <c r="CL35" s="77"/>
      <c r="CM35" s="77"/>
    </row>
    <row r="36" spans="2:91" s="61" customFormat="1" ht="30" customHeight="1">
      <c r="B36" s="86"/>
      <c r="C36" s="75"/>
      <c r="D36" s="79"/>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111"/>
      <c r="CE36" s="76"/>
      <c r="CF36" s="76"/>
      <c r="CG36" s="76"/>
      <c r="CH36" s="77"/>
      <c r="CI36" s="77"/>
      <c r="CJ36" s="77"/>
      <c r="CK36" s="77"/>
      <c r="CL36" s="77"/>
      <c r="CM36" s="77"/>
    </row>
    <row r="37" spans="2:91" s="61" customFormat="1" ht="30" customHeight="1">
      <c r="B37" s="87"/>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111"/>
      <c r="CE37" s="76"/>
      <c r="CF37" s="76"/>
      <c r="CG37" s="76"/>
      <c r="CH37" s="77"/>
      <c r="CI37" s="77"/>
      <c r="CJ37" s="77"/>
      <c r="CK37" s="77"/>
      <c r="CL37" s="77"/>
      <c r="CM37" s="77"/>
    </row>
    <row r="38" spans="2:91" s="61" customFormat="1" ht="30" customHeight="1">
      <c r="B38" s="87"/>
      <c r="C38" s="64"/>
      <c r="D38" s="90"/>
      <c r="E38" s="90"/>
      <c r="F38" s="90"/>
      <c r="G38" s="90"/>
      <c r="H38" s="90"/>
      <c r="I38" s="92"/>
      <c r="J38" s="92"/>
      <c r="K38" s="92"/>
      <c r="L38" s="92"/>
      <c r="M38" s="92"/>
      <c r="N38" s="92"/>
      <c r="O38" s="92"/>
      <c r="P38" s="92"/>
      <c r="Q38" s="92"/>
      <c r="R38" s="80"/>
      <c r="S38" s="80"/>
      <c r="T38" s="80"/>
      <c r="U38" s="80"/>
      <c r="V38" s="80"/>
      <c r="W38" s="80"/>
      <c r="X38" s="80"/>
      <c r="Y38" s="80"/>
      <c r="Z38" s="80"/>
      <c r="AA38" s="80"/>
      <c r="AB38" s="80"/>
      <c r="AC38" s="80"/>
      <c r="AD38" s="80"/>
      <c r="AE38" s="80"/>
      <c r="AF38" s="80"/>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111"/>
      <c r="CE38" s="76"/>
      <c r="CF38" s="76"/>
      <c r="CG38" s="76"/>
      <c r="CH38" s="77"/>
      <c r="CI38" s="77"/>
      <c r="CJ38" s="77"/>
      <c r="CK38" s="77"/>
      <c r="CL38" s="77"/>
      <c r="CM38" s="77"/>
    </row>
    <row r="39" spans="2:91" s="61" customFormat="1" ht="30" customHeight="1">
      <c r="B39" s="89"/>
      <c r="C39" s="64"/>
      <c r="D39" s="91"/>
      <c r="E39" s="91"/>
      <c r="F39" s="92"/>
      <c r="G39" s="92"/>
      <c r="H39" s="92"/>
      <c r="I39" s="96"/>
      <c r="J39" s="97"/>
      <c r="K39" s="97"/>
      <c r="L39" s="97"/>
      <c r="M39" s="97"/>
      <c r="N39" s="97"/>
      <c r="O39" s="97"/>
      <c r="P39" s="97"/>
      <c r="Q39" s="97"/>
      <c r="R39" s="80"/>
      <c r="S39" s="91"/>
      <c r="T39" s="91"/>
      <c r="U39" s="92"/>
      <c r="V39" s="92"/>
      <c r="W39" s="92"/>
      <c r="X39" s="96"/>
      <c r="Y39" s="97"/>
      <c r="Z39" s="97"/>
      <c r="AA39" s="97"/>
      <c r="AB39" s="97"/>
      <c r="AC39" s="97"/>
      <c r="AD39" s="97"/>
      <c r="AE39" s="97"/>
      <c r="AF39" s="97"/>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111"/>
      <c r="CE39" s="76"/>
      <c r="CF39" s="76"/>
      <c r="CG39" s="76"/>
      <c r="CH39" s="77"/>
      <c r="CI39" s="77"/>
      <c r="CJ39" s="77"/>
      <c r="CK39" s="77"/>
      <c r="CL39" s="77"/>
      <c r="CM39" s="77"/>
    </row>
    <row r="40" spans="2:91" s="61" customFormat="1" ht="30" customHeight="1">
      <c r="B40" s="74"/>
      <c r="C40" s="64"/>
      <c r="D40" s="91"/>
      <c r="E40" s="91"/>
      <c r="F40" s="92"/>
      <c r="G40" s="92"/>
      <c r="H40" s="92"/>
      <c r="I40" s="96"/>
      <c r="J40" s="97"/>
      <c r="K40" s="97"/>
      <c r="L40" s="97"/>
      <c r="M40" s="97"/>
      <c r="N40" s="97"/>
      <c r="O40" s="97"/>
      <c r="P40" s="97"/>
      <c r="Q40" s="97"/>
      <c r="R40" s="80"/>
      <c r="S40" s="91"/>
      <c r="T40" s="91"/>
      <c r="U40" s="92"/>
      <c r="V40" s="92"/>
      <c r="W40" s="92"/>
      <c r="X40" s="96"/>
      <c r="Y40" s="97"/>
      <c r="Z40" s="97"/>
      <c r="AA40" s="97"/>
      <c r="AB40" s="97"/>
      <c r="AC40" s="97"/>
      <c r="AD40" s="97"/>
      <c r="AE40" s="97"/>
      <c r="AF40" s="97"/>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111"/>
      <c r="CE40" s="76"/>
      <c r="CF40" s="76"/>
      <c r="CG40" s="76"/>
      <c r="CH40" s="77"/>
      <c r="CI40" s="77"/>
      <c r="CJ40" s="77"/>
      <c r="CK40" s="77"/>
      <c r="CL40" s="77"/>
      <c r="CM40" s="77"/>
    </row>
    <row r="41" spans="2:91" s="61" customFormat="1" ht="30" customHeight="1">
      <c r="B41" s="7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111"/>
      <c r="CE41" s="76"/>
      <c r="CF41" s="76"/>
      <c r="CG41" s="76"/>
      <c r="CH41" s="77"/>
      <c r="CI41" s="77"/>
      <c r="CJ41" s="77"/>
      <c r="CK41" s="77"/>
      <c r="CL41" s="77"/>
      <c r="CM41" s="77"/>
    </row>
    <row r="42" spans="2:91" s="61" customFormat="1" ht="30" customHeight="1">
      <c r="B42" s="7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111"/>
      <c r="CE42" s="76"/>
      <c r="CF42" s="76"/>
      <c r="CG42" s="76"/>
      <c r="CH42" s="77"/>
      <c r="CI42" s="77"/>
      <c r="CJ42" s="77"/>
      <c r="CK42" s="77"/>
      <c r="CL42" s="77"/>
      <c r="CM42" s="77"/>
    </row>
    <row r="43" spans="2:91" s="61" customFormat="1" ht="39.9" customHeight="1">
      <c r="B43" s="7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110"/>
      <c r="CH43" s="64"/>
      <c r="CI43" s="64"/>
      <c r="CJ43" s="64"/>
      <c r="CK43" s="64"/>
    </row>
    <row r="44" spans="2:91" s="61" customFormat="1" ht="39.9" customHeight="1">
      <c r="B44" s="86"/>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112"/>
      <c r="CH44" s="64"/>
      <c r="CI44" s="64"/>
      <c r="CJ44" s="64"/>
      <c r="CK44" s="64"/>
    </row>
    <row r="45" spans="2:91" s="61" customFormat="1" ht="30" customHeight="1">
      <c r="B45" s="87"/>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112"/>
      <c r="CH45" s="64"/>
      <c r="CI45" s="64"/>
      <c r="CJ45" s="64"/>
      <c r="CK45" s="64"/>
    </row>
    <row r="46" spans="2:91" s="61" customFormat="1" ht="30" customHeight="1">
      <c r="B46" s="87"/>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113"/>
      <c r="CH46" s="64"/>
      <c r="CI46" s="64"/>
      <c r="CJ46" s="64"/>
      <c r="CK46" s="64"/>
    </row>
    <row r="47" spans="2:91" s="61" customFormat="1" ht="30" customHeight="1">
      <c r="B47" s="89"/>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113"/>
      <c r="CH47" s="64"/>
      <c r="CI47" s="64"/>
      <c r="CJ47" s="64"/>
      <c r="CK47" s="64"/>
    </row>
    <row r="48" spans="2:91" s="61" customFormat="1" ht="24.9" customHeight="1">
      <c r="B48" s="7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113"/>
      <c r="CH48" s="64"/>
      <c r="CI48" s="64"/>
      <c r="CJ48" s="64"/>
      <c r="CK48" s="64"/>
    </row>
    <row r="49" spans="2:126" s="61" customFormat="1" ht="30" customHeight="1">
      <c r="B49" s="7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113"/>
      <c r="CH49" s="64"/>
      <c r="CI49" s="64"/>
      <c r="CJ49" s="64"/>
      <c r="CK49" s="64"/>
    </row>
    <row r="50" spans="2:126" s="61" customFormat="1" ht="30" customHeight="1">
      <c r="B50" s="7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110"/>
      <c r="CH50" s="64"/>
      <c r="CI50" s="64"/>
      <c r="CJ50" s="64"/>
      <c r="CK50" s="64"/>
    </row>
    <row r="51" spans="2:126" s="61" customFormat="1" ht="30" customHeight="1">
      <c r="B51" s="7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110"/>
      <c r="CH51" s="64"/>
      <c r="CI51" s="64"/>
      <c r="CJ51" s="64"/>
      <c r="CK51" s="64"/>
    </row>
    <row r="52" spans="2:126" s="61" customFormat="1" ht="30" customHeight="1">
      <c r="B52" s="86"/>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110"/>
      <c r="CH52" s="64"/>
      <c r="CI52" s="64"/>
      <c r="CJ52" s="64"/>
      <c r="CK52" s="64"/>
    </row>
    <row r="53" spans="2:126" s="61" customFormat="1" ht="30" customHeight="1">
      <c r="B53" s="87"/>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110"/>
      <c r="CH53" s="64"/>
      <c r="CI53" s="64"/>
      <c r="CJ53" s="64"/>
      <c r="CK53" s="64"/>
    </row>
    <row r="54" spans="2:126" s="61" customFormat="1" ht="39.9" customHeight="1">
      <c r="B54" s="89"/>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110"/>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row>
    <row r="55" spans="2:126" s="61" customFormat="1" ht="39.9" customHeight="1">
      <c r="B55" s="7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110"/>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row>
    <row r="56" spans="2:126" s="61" customFormat="1" ht="30" customHeight="1">
      <c r="B56" s="7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110"/>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row>
    <row r="57" spans="2:126" s="61" customFormat="1" ht="30" customHeight="1">
      <c r="B57" s="7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110"/>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row>
    <row r="58" spans="2:126" s="61" customFormat="1" ht="39.9" customHeight="1">
      <c r="B58" s="7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113"/>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row>
    <row r="59" spans="2:126" s="61" customFormat="1" ht="39.9" customHeight="1">
      <c r="B59" s="7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113"/>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row>
    <row r="60" spans="2:126" s="61" customFormat="1" ht="30" customHeight="1">
      <c r="B60" s="86"/>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113"/>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row>
    <row r="61" spans="2:126" s="61" customFormat="1" ht="30" customHeight="1">
      <c r="B61" s="87"/>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110"/>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row>
    <row r="62" spans="2:126" s="61" customFormat="1" ht="30" customHeight="1">
      <c r="B62" s="87"/>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110"/>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row>
    <row r="63" spans="2:126" s="61" customFormat="1" ht="30" customHeight="1">
      <c r="B63" s="89"/>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110"/>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row>
    <row r="64" spans="2:126" s="61" customFormat="1" ht="30" customHeight="1">
      <c r="B64" s="7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110"/>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row>
    <row r="65" spans="2:126" s="61" customFormat="1" ht="15" customHeight="1">
      <c r="B65" s="7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110"/>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row>
    <row r="66" spans="2:126" s="61" customFormat="1" ht="30" customHeight="1">
      <c r="B66" s="7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112"/>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row>
    <row r="67" spans="2:126" s="61" customFormat="1" ht="30" customHeight="1">
      <c r="B67" s="7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112"/>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row>
    <row r="68" spans="2:126" s="61" customFormat="1" ht="15" customHeight="1">
      <c r="B68" s="86"/>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113"/>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row>
    <row r="69" spans="2:126" s="61" customFormat="1" ht="30" customHeight="1">
      <c r="B69" s="87"/>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113"/>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row>
    <row r="70" spans="2:126" s="61" customFormat="1" ht="30" customHeight="1">
      <c r="B70" s="87"/>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113"/>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row>
    <row r="71" spans="2:126" s="61" customFormat="1" ht="15" customHeight="1">
      <c r="B71" s="89"/>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113"/>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row>
    <row r="72" spans="2:126" s="61" customFormat="1" ht="30" customHeight="1">
      <c r="B72" s="7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110"/>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row>
    <row r="73" spans="2:126" s="61" customFormat="1" ht="30" customHeight="1">
      <c r="B73" s="7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110"/>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row>
    <row r="74" spans="2:126" s="61" customFormat="1" ht="39.9" customHeight="1">
      <c r="B74" s="7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110"/>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row>
    <row r="75" spans="2:126" s="61" customFormat="1" ht="30" customHeight="1">
      <c r="B75" s="86"/>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110"/>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row>
    <row r="76" spans="2:126" s="61" customFormat="1" ht="30" customHeight="1">
      <c r="B76" s="87"/>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112"/>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row>
    <row r="77" spans="2:126" s="61" customFormat="1" ht="30" customHeight="1">
      <c r="B77" s="87"/>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112"/>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row>
    <row r="78" spans="2:126" s="61" customFormat="1" ht="30" customHeight="1">
      <c r="B78" s="89"/>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113"/>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row>
    <row r="79" spans="2:126" s="61" customFormat="1" ht="30" customHeight="1">
      <c r="B79" s="7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113"/>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row>
    <row r="80" spans="2:126" s="61" customFormat="1" ht="30" customHeight="1">
      <c r="B80" s="7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113"/>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row>
    <row r="81" spans="1:126" s="61" customFormat="1" ht="30" customHeight="1">
      <c r="B81" s="7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113"/>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row>
    <row r="82" spans="1:126" s="61" customFormat="1" ht="30" customHeight="1">
      <c r="B82" s="7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110"/>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row>
    <row r="83" spans="1:126" s="61" customFormat="1" ht="30" customHeight="1">
      <c r="B83" s="86"/>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110"/>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row>
    <row r="84" spans="1:126" s="61" customFormat="1" ht="30" customHeight="1">
      <c r="B84" s="87"/>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110"/>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row>
    <row r="85" spans="1:126" s="61" customFormat="1" ht="30" customHeight="1">
      <c r="B85" s="87"/>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110"/>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row>
    <row r="86" spans="1:126" s="61" customFormat="1" ht="20.100000000000001" customHeight="1">
      <c r="B86" s="89"/>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110"/>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row>
    <row r="87" spans="1:126" s="61" customFormat="1" ht="30" customHeight="1">
      <c r="B87" s="7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I87" s="120"/>
      <c r="AJ87" s="64"/>
      <c r="AK87" s="64"/>
      <c r="AL87" s="64"/>
      <c r="AM87" s="64"/>
      <c r="AN87" s="64"/>
      <c r="AO87" s="122" t="s">
        <v>444</v>
      </c>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113"/>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row>
    <row r="88" spans="1:126" s="61" customFormat="1" ht="30" customHeight="1">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21"/>
      <c r="AI88" s="115"/>
      <c r="AJ88" s="115"/>
      <c r="AK88" s="115"/>
      <c r="AL88" s="115"/>
      <c r="AM88" s="115"/>
      <c r="AN88" s="115"/>
      <c r="AO88" s="123" t="s">
        <v>445</v>
      </c>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2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row>
    <row r="89" spans="1:126" ht="20.100000000000001" customHeight="1">
      <c r="B89" s="62"/>
      <c r="C89" s="116"/>
      <c r="D89" s="62"/>
      <c r="E89" s="91"/>
      <c r="F89" s="116"/>
      <c r="J89" s="61"/>
      <c r="K89" s="61"/>
      <c r="L89" s="61"/>
      <c r="M89" s="61"/>
      <c r="N89" s="61"/>
      <c r="O89" s="61"/>
      <c r="P89" s="61"/>
      <c r="Q89" s="118"/>
      <c r="R89" s="61"/>
      <c r="S89" s="61"/>
      <c r="T89" s="62"/>
      <c r="U89" s="62"/>
      <c r="V89" s="62"/>
      <c r="W89" s="62"/>
      <c r="X89" s="62"/>
      <c r="Y89" s="62"/>
      <c r="Z89" s="62"/>
      <c r="AA89" s="62"/>
      <c r="AB89" s="119"/>
      <c r="AC89" s="91"/>
      <c r="AD89" s="91"/>
      <c r="AE89" s="91"/>
      <c r="AF89" s="91"/>
      <c r="AG89" s="91"/>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119"/>
      <c r="CA89" s="91"/>
      <c r="CB89" s="91"/>
      <c r="CC89" s="62"/>
      <c r="CD89" s="62"/>
    </row>
    <row r="90" spans="1:126" ht="20.100000000000001" customHeight="1">
      <c r="B90" s="62"/>
      <c r="C90" s="116"/>
      <c r="D90" s="62"/>
      <c r="E90" s="91"/>
      <c r="F90" s="116"/>
      <c r="J90" s="61"/>
      <c r="K90" s="61"/>
      <c r="L90" s="61"/>
      <c r="M90" s="61"/>
      <c r="N90" s="61"/>
      <c r="O90" s="61"/>
      <c r="P90" s="61"/>
      <c r="Q90" s="118"/>
      <c r="R90" s="61"/>
      <c r="S90" s="61"/>
      <c r="T90" s="62"/>
      <c r="U90" s="62"/>
      <c r="V90" s="62"/>
      <c r="W90" s="62"/>
      <c r="X90" s="62"/>
      <c r="Y90" s="62"/>
      <c r="Z90" s="62"/>
      <c r="AA90" s="62"/>
      <c r="AB90" s="119"/>
      <c r="AC90" s="91"/>
      <c r="AD90" s="91"/>
      <c r="AE90" s="91"/>
      <c r="AF90" s="91"/>
      <c r="AG90" s="91"/>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119"/>
      <c r="CA90" s="91"/>
      <c r="CB90" s="91"/>
      <c r="CC90" s="62"/>
      <c r="CD90" s="62"/>
    </row>
    <row r="91" spans="1:126" s="62" customFormat="1" ht="30" customHeight="1">
      <c r="A91" s="866">
        <v>11</v>
      </c>
      <c r="B91" s="866"/>
      <c r="C91" s="866"/>
      <c r="D91" s="866"/>
      <c r="E91" s="866"/>
      <c r="F91" s="866"/>
      <c r="G91" s="866"/>
      <c r="H91" s="866"/>
      <c r="I91" s="866"/>
      <c r="J91" s="866"/>
      <c r="K91" s="866"/>
      <c r="L91" s="866"/>
      <c r="M91" s="866"/>
      <c r="N91" s="866"/>
      <c r="O91" s="866"/>
      <c r="P91" s="866"/>
      <c r="Q91" s="866"/>
      <c r="R91" s="866"/>
      <c r="S91" s="866"/>
      <c r="T91" s="866"/>
      <c r="U91" s="866"/>
      <c r="V91" s="866"/>
      <c r="W91" s="866"/>
      <c r="X91" s="866"/>
      <c r="Y91" s="866"/>
      <c r="Z91" s="866"/>
      <c r="AA91" s="866"/>
      <c r="AB91" s="866"/>
      <c r="AC91" s="866"/>
      <c r="AD91" s="866"/>
      <c r="AE91" s="866"/>
      <c r="AF91" s="866"/>
      <c r="AG91" s="866"/>
      <c r="AH91" s="866"/>
      <c r="AI91" s="866"/>
      <c r="AJ91" s="866"/>
      <c r="AK91" s="866"/>
      <c r="AL91" s="866"/>
      <c r="AM91" s="866"/>
      <c r="AN91" s="866"/>
      <c r="AO91" s="866"/>
      <c r="AP91" s="866"/>
      <c r="AQ91" s="866"/>
      <c r="AR91" s="866"/>
      <c r="AS91" s="866"/>
      <c r="AT91" s="866"/>
      <c r="AU91" s="866"/>
      <c r="AV91" s="866"/>
      <c r="AW91" s="866"/>
      <c r="AX91" s="866"/>
      <c r="AY91" s="866"/>
      <c r="AZ91" s="866"/>
      <c r="BA91" s="866"/>
      <c r="BB91" s="866"/>
      <c r="BC91" s="866"/>
      <c r="BD91" s="866"/>
      <c r="BE91" s="866"/>
      <c r="BF91" s="866"/>
      <c r="BG91" s="866"/>
      <c r="BH91" s="866"/>
      <c r="BI91" s="866"/>
      <c r="BJ91" s="866"/>
      <c r="BK91" s="866"/>
      <c r="BL91" s="866"/>
      <c r="BM91" s="866"/>
      <c r="BN91" s="866"/>
      <c r="BO91" s="866"/>
      <c r="BP91" s="866"/>
      <c r="BQ91" s="866"/>
      <c r="BR91" s="866"/>
      <c r="BS91" s="866"/>
      <c r="BT91" s="866"/>
      <c r="BU91" s="866"/>
      <c r="BV91" s="866"/>
      <c r="BW91" s="866"/>
      <c r="BX91" s="866"/>
      <c r="BY91" s="866"/>
      <c r="BZ91" s="866"/>
      <c r="CA91" s="866"/>
      <c r="CB91" s="866"/>
      <c r="CC91" s="866"/>
      <c r="CD91" s="866"/>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row>
    <row r="92" spans="1:126" s="62" customFormat="1" ht="20.100000000000001" customHeight="1">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row>
    <row r="93" spans="1:126" s="62" customFormat="1" ht="20.100000000000001" customHeight="1">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row>
  </sheetData>
  <mergeCells count="1">
    <mergeCell ref="A91:CD91"/>
  </mergeCells>
  <printOptions horizontalCentered="1"/>
  <pageMargins left="0.23622047244094499" right="0.23622047244094499" top="0.23622047244094499" bottom="0.23622047244094499" header="0" footer="0"/>
  <pageSetup paperSize="9" scale="28" orientation="portrait" r:id="rId1"/>
  <headerFooter alignWithMargins="0"/>
  <rowBreaks count="1" manualBreakCount="1">
    <brk id="91" max="8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dimension ref="A1:AC145"/>
  <sheetViews>
    <sheetView showGridLines="0" view="pageBreakPreview" zoomScale="40" zoomScaleNormal="40" workbookViewId="0">
      <selection activeCell="N31" sqref="N31"/>
    </sheetView>
  </sheetViews>
  <sheetFormatPr defaultColWidth="9" defaultRowHeight="15"/>
  <cols>
    <col min="1" max="12" width="11.109375" style="1" customWidth="1"/>
    <col min="13" max="13" width="18" style="1" customWidth="1"/>
    <col min="14" max="28" width="11.109375" style="1" customWidth="1"/>
    <col min="29" max="261" width="9.109375" style="1"/>
    <col min="262" max="262" width="7.44140625" style="1" customWidth="1"/>
    <col min="263" max="263" width="11.33203125" style="1" customWidth="1"/>
    <col min="264" max="264" width="12.5546875" style="1" customWidth="1"/>
    <col min="265" max="265" width="29.33203125" style="1" customWidth="1"/>
    <col min="266" max="266" width="7.44140625" style="1" customWidth="1"/>
    <col min="267" max="267" width="12.33203125" style="1" customWidth="1"/>
    <col min="268" max="268" width="11.33203125" style="1" customWidth="1"/>
    <col min="269" max="269" width="12.5546875" style="1" customWidth="1"/>
    <col min="270" max="270" width="9.109375" style="1"/>
    <col min="271" max="271" width="15.33203125" style="1" customWidth="1"/>
    <col min="272" max="275" width="11.33203125" style="1" customWidth="1"/>
    <col min="276" max="276" width="3.5546875" style="1" customWidth="1"/>
    <col min="277" max="277" width="12.5546875" style="1" customWidth="1"/>
    <col min="278" max="278" width="9.109375" style="1"/>
    <col min="279" max="279" width="3.5546875" style="1" customWidth="1"/>
    <col min="280" max="280" width="9.109375" style="1"/>
    <col min="281" max="283" width="12.5546875" style="1" customWidth="1"/>
    <col min="284" max="284" width="4.88671875" style="1" customWidth="1"/>
    <col min="285" max="517" width="9.109375" style="1"/>
    <col min="518" max="518" width="7.44140625" style="1" customWidth="1"/>
    <col min="519" max="519" width="11.33203125" style="1" customWidth="1"/>
    <col min="520" max="520" width="12.5546875" style="1" customWidth="1"/>
    <col min="521" max="521" width="29.33203125" style="1" customWidth="1"/>
    <col min="522" max="522" width="7.44140625" style="1" customWidth="1"/>
    <col min="523" max="523" width="12.33203125" style="1" customWidth="1"/>
    <col min="524" max="524" width="11.33203125" style="1" customWidth="1"/>
    <col min="525" max="525" width="12.5546875" style="1" customWidth="1"/>
    <col min="526" max="526" width="9.109375" style="1"/>
    <col min="527" max="527" width="15.33203125" style="1" customWidth="1"/>
    <col min="528" max="531" width="11.33203125" style="1" customWidth="1"/>
    <col min="532" max="532" width="3.5546875" style="1" customWidth="1"/>
    <col min="533" max="533" width="12.5546875" style="1" customWidth="1"/>
    <col min="534" max="534" width="9.109375" style="1"/>
    <col min="535" max="535" width="3.5546875" style="1" customWidth="1"/>
    <col min="536" max="536" width="9.109375" style="1"/>
    <col min="537" max="539" width="12.5546875" style="1" customWidth="1"/>
    <col min="540" max="540" width="4.88671875" style="1" customWidth="1"/>
    <col min="541" max="773" width="9.109375" style="1"/>
    <col min="774" max="774" width="7.44140625" style="1" customWidth="1"/>
    <col min="775" max="775" width="11.33203125" style="1" customWidth="1"/>
    <col min="776" max="776" width="12.5546875" style="1" customWidth="1"/>
    <col min="777" max="777" width="29.33203125" style="1" customWidth="1"/>
    <col min="778" max="778" width="7.44140625" style="1" customWidth="1"/>
    <col min="779" max="779" width="12.33203125" style="1" customWidth="1"/>
    <col min="780" max="780" width="11.33203125" style="1" customWidth="1"/>
    <col min="781" max="781" width="12.5546875" style="1" customWidth="1"/>
    <col min="782" max="782" width="9.109375" style="1"/>
    <col min="783" max="783" width="15.33203125" style="1" customWidth="1"/>
    <col min="784" max="787" width="11.33203125" style="1" customWidth="1"/>
    <col min="788" max="788" width="3.5546875" style="1" customWidth="1"/>
    <col min="789" max="789" width="12.5546875" style="1" customWidth="1"/>
    <col min="790" max="790" width="9.109375" style="1"/>
    <col min="791" max="791" width="3.5546875" style="1" customWidth="1"/>
    <col min="792" max="792" width="9.109375" style="1"/>
    <col min="793" max="795" width="12.5546875" style="1" customWidth="1"/>
    <col min="796" max="796" width="4.88671875" style="1" customWidth="1"/>
    <col min="797" max="1029" width="9.109375" style="1"/>
    <col min="1030" max="1030" width="7.44140625" style="1" customWidth="1"/>
    <col min="1031" max="1031" width="11.33203125" style="1" customWidth="1"/>
    <col min="1032" max="1032" width="12.5546875" style="1" customWidth="1"/>
    <col min="1033" max="1033" width="29.33203125" style="1" customWidth="1"/>
    <col min="1034" max="1034" width="7.44140625" style="1" customWidth="1"/>
    <col min="1035" max="1035" width="12.33203125" style="1" customWidth="1"/>
    <col min="1036" max="1036" width="11.33203125" style="1" customWidth="1"/>
    <col min="1037" max="1037" width="12.5546875" style="1" customWidth="1"/>
    <col min="1038" max="1038" width="9.109375" style="1"/>
    <col min="1039" max="1039" width="15.33203125" style="1" customWidth="1"/>
    <col min="1040" max="1043" width="11.33203125" style="1" customWidth="1"/>
    <col min="1044" max="1044" width="3.5546875" style="1" customWidth="1"/>
    <col min="1045" max="1045" width="12.5546875" style="1" customWidth="1"/>
    <col min="1046" max="1046" width="9.109375" style="1"/>
    <col min="1047" max="1047" width="3.5546875" style="1" customWidth="1"/>
    <col min="1048" max="1048" width="9.109375" style="1"/>
    <col min="1049" max="1051" width="12.5546875" style="1" customWidth="1"/>
    <col min="1052" max="1052" width="4.88671875" style="1" customWidth="1"/>
    <col min="1053" max="1285" width="9.109375" style="1"/>
    <col min="1286" max="1286" width="7.44140625" style="1" customWidth="1"/>
    <col min="1287" max="1287" width="11.33203125" style="1" customWidth="1"/>
    <col min="1288" max="1288" width="12.5546875" style="1" customWidth="1"/>
    <col min="1289" max="1289" width="29.33203125" style="1" customWidth="1"/>
    <col min="1290" max="1290" width="7.44140625" style="1" customWidth="1"/>
    <col min="1291" max="1291" width="12.33203125" style="1" customWidth="1"/>
    <col min="1292" max="1292" width="11.33203125" style="1" customWidth="1"/>
    <col min="1293" max="1293" width="12.5546875" style="1" customWidth="1"/>
    <col min="1294" max="1294" width="9.109375" style="1"/>
    <col min="1295" max="1295" width="15.33203125" style="1" customWidth="1"/>
    <col min="1296" max="1299" width="11.33203125" style="1" customWidth="1"/>
    <col min="1300" max="1300" width="3.5546875" style="1" customWidth="1"/>
    <col min="1301" max="1301" width="12.5546875" style="1" customWidth="1"/>
    <col min="1302" max="1302" width="9.109375" style="1"/>
    <col min="1303" max="1303" width="3.5546875" style="1" customWidth="1"/>
    <col min="1304" max="1304" width="9.109375" style="1"/>
    <col min="1305" max="1307" width="12.5546875" style="1" customWidth="1"/>
    <col min="1308" max="1308" width="4.88671875" style="1" customWidth="1"/>
    <col min="1309" max="1541" width="9.109375" style="1"/>
    <col min="1542" max="1542" width="7.44140625" style="1" customWidth="1"/>
    <col min="1543" max="1543" width="11.33203125" style="1" customWidth="1"/>
    <col min="1544" max="1544" width="12.5546875" style="1" customWidth="1"/>
    <col min="1545" max="1545" width="29.33203125" style="1" customWidth="1"/>
    <col min="1546" max="1546" width="7.44140625" style="1" customWidth="1"/>
    <col min="1547" max="1547" width="12.33203125" style="1" customWidth="1"/>
    <col min="1548" max="1548" width="11.33203125" style="1" customWidth="1"/>
    <col min="1549" max="1549" width="12.5546875" style="1" customWidth="1"/>
    <col min="1550" max="1550" width="9.109375" style="1"/>
    <col min="1551" max="1551" width="15.33203125" style="1" customWidth="1"/>
    <col min="1552" max="1555" width="11.33203125" style="1" customWidth="1"/>
    <col min="1556" max="1556" width="3.5546875" style="1" customWidth="1"/>
    <col min="1557" max="1557" width="12.5546875" style="1" customWidth="1"/>
    <col min="1558" max="1558" width="9.109375" style="1"/>
    <col min="1559" max="1559" width="3.5546875" style="1" customWidth="1"/>
    <col min="1560" max="1560" width="9.109375" style="1"/>
    <col min="1561" max="1563" width="12.5546875" style="1" customWidth="1"/>
    <col min="1564" max="1564" width="4.88671875" style="1" customWidth="1"/>
    <col min="1565" max="1797" width="9.109375" style="1"/>
    <col min="1798" max="1798" width="7.44140625" style="1" customWidth="1"/>
    <col min="1799" max="1799" width="11.33203125" style="1" customWidth="1"/>
    <col min="1800" max="1800" width="12.5546875" style="1" customWidth="1"/>
    <col min="1801" max="1801" width="29.33203125" style="1" customWidth="1"/>
    <col min="1802" max="1802" width="7.44140625" style="1" customWidth="1"/>
    <col min="1803" max="1803" width="12.33203125" style="1" customWidth="1"/>
    <col min="1804" max="1804" width="11.33203125" style="1" customWidth="1"/>
    <col min="1805" max="1805" width="12.5546875" style="1" customWidth="1"/>
    <col min="1806" max="1806" width="9.109375" style="1"/>
    <col min="1807" max="1807" width="15.33203125" style="1" customWidth="1"/>
    <col min="1808" max="1811" width="11.33203125" style="1" customWidth="1"/>
    <col min="1812" max="1812" width="3.5546875" style="1" customWidth="1"/>
    <col min="1813" max="1813" width="12.5546875" style="1" customWidth="1"/>
    <col min="1814" max="1814" width="9.109375" style="1"/>
    <col min="1815" max="1815" width="3.5546875" style="1" customWidth="1"/>
    <col min="1816" max="1816" width="9.109375" style="1"/>
    <col min="1817" max="1819" width="12.5546875" style="1" customWidth="1"/>
    <col min="1820" max="1820" width="4.88671875" style="1" customWidth="1"/>
    <col min="1821" max="2053" width="9.109375" style="1"/>
    <col min="2054" max="2054" width="7.44140625" style="1" customWidth="1"/>
    <col min="2055" max="2055" width="11.33203125" style="1" customWidth="1"/>
    <col min="2056" max="2056" width="12.5546875" style="1" customWidth="1"/>
    <col min="2057" max="2057" width="29.33203125" style="1" customWidth="1"/>
    <col min="2058" max="2058" width="7.44140625" style="1" customWidth="1"/>
    <col min="2059" max="2059" width="12.33203125" style="1" customWidth="1"/>
    <col min="2060" max="2060" width="11.33203125" style="1" customWidth="1"/>
    <col min="2061" max="2061" width="12.5546875" style="1" customWidth="1"/>
    <col min="2062" max="2062" width="9.109375" style="1"/>
    <col min="2063" max="2063" width="15.33203125" style="1" customWidth="1"/>
    <col min="2064" max="2067" width="11.33203125" style="1" customWidth="1"/>
    <col min="2068" max="2068" width="3.5546875" style="1" customWidth="1"/>
    <col min="2069" max="2069" width="12.5546875" style="1" customWidth="1"/>
    <col min="2070" max="2070" width="9.109375" style="1"/>
    <col min="2071" max="2071" width="3.5546875" style="1" customWidth="1"/>
    <col min="2072" max="2072" width="9.109375" style="1"/>
    <col min="2073" max="2075" width="12.5546875" style="1" customWidth="1"/>
    <col min="2076" max="2076" width="4.88671875" style="1" customWidth="1"/>
    <col min="2077" max="2309" width="9.109375" style="1"/>
    <col min="2310" max="2310" width="7.44140625" style="1" customWidth="1"/>
    <col min="2311" max="2311" width="11.33203125" style="1" customWidth="1"/>
    <col min="2312" max="2312" width="12.5546875" style="1" customWidth="1"/>
    <col min="2313" max="2313" width="29.33203125" style="1" customWidth="1"/>
    <col min="2314" max="2314" width="7.44140625" style="1" customWidth="1"/>
    <col min="2315" max="2315" width="12.33203125" style="1" customWidth="1"/>
    <col min="2316" max="2316" width="11.33203125" style="1" customWidth="1"/>
    <col min="2317" max="2317" width="12.5546875" style="1" customWidth="1"/>
    <col min="2318" max="2318" width="9.109375" style="1"/>
    <col min="2319" max="2319" width="15.33203125" style="1" customWidth="1"/>
    <col min="2320" max="2323" width="11.33203125" style="1" customWidth="1"/>
    <col min="2324" max="2324" width="3.5546875" style="1" customWidth="1"/>
    <col min="2325" max="2325" width="12.5546875" style="1" customWidth="1"/>
    <col min="2326" max="2326" width="9.109375" style="1"/>
    <col min="2327" max="2327" width="3.5546875" style="1" customWidth="1"/>
    <col min="2328" max="2328" width="9.109375" style="1"/>
    <col min="2329" max="2331" width="12.5546875" style="1" customWidth="1"/>
    <col min="2332" max="2332" width="4.88671875" style="1" customWidth="1"/>
    <col min="2333" max="2565" width="9.109375" style="1"/>
    <col min="2566" max="2566" width="7.44140625" style="1" customWidth="1"/>
    <col min="2567" max="2567" width="11.33203125" style="1" customWidth="1"/>
    <col min="2568" max="2568" width="12.5546875" style="1" customWidth="1"/>
    <col min="2569" max="2569" width="29.33203125" style="1" customWidth="1"/>
    <col min="2570" max="2570" width="7.44140625" style="1" customWidth="1"/>
    <col min="2571" max="2571" width="12.33203125" style="1" customWidth="1"/>
    <col min="2572" max="2572" width="11.33203125" style="1" customWidth="1"/>
    <col min="2573" max="2573" width="12.5546875" style="1" customWidth="1"/>
    <col min="2574" max="2574" width="9.109375" style="1"/>
    <col min="2575" max="2575" width="15.33203125" style="1" customWidth="1"/>
    <col min="2576" max="2579" width="11.33203125" style="1" customWidth="1"/>
    <col min="2580" max="2580" width="3.5546875" style="1" customWidth="1"/>
    <col min="2581" max="2581" width="12.5546875" style="1" customWidth="1"/>
    <col min="2582" max="2582" width="9.109375" style="1"/>
    <col min="2583" max="2583" width="3.5546875" style="1" customWidth="1"/>
    <col min="2584" max="2584" width="9.109375" style="1"/>
    <col min="2585" max="2587" width="12.5546875" style="1" customWidth="1"/>
    <col min="2588" max="2588" width="4.88671875" style="1" customWidth="1"/>
    <col min="2589" max="2821" width="9.109375" style="1"/>
    <col min="2822" max="2822" width="7.44140625" style="1" customWidth="1"/>
    <col min="2823" max="2823" width="11.33203125" style="1" customWidth="1"/>
    <col min="2824" max="2824" width="12.5546875" style="1" customWidth="1"/>
    <col min="2825" max="2825" width="29.33203125" style="1" customWidth="1"/>
    <col min="2826" max="2826" width="7.44140625" style="1" customWidth="1"/>
    <col min="2827" max="2827" width="12.33203125" style="1" customWidth="1"/>
    <col min="2828" max="2828" width="11.33203125" style="1" customWidth="1"/>
    <col min="2829" max="2829" width="12.5546875" style="1" customWidth="1"/>
    <col min="2830" max="2830" width="9.109375" style="1"/>
    <col min="2831" max="2831" width="15.33203125" style="1" customWidth="1"/>
    <col min="2832" max="2835" width="11.33203125" style="1" customWidth="1"/>
    <col min="2836" max="2836" width="3.5546875" style="1" customWidth="1"/>
    <col min="2837" max="2837" width="12.5546875" style="1" customWidth="1"/>
    <col min="2838" max="2838" width="9.109375" style="1"/>
    <col min="2839" max="2839" width="3.5546875" style="1" customWidth="1"/>
    <col min="2840" max="2840" width="9.109375" style="1"/>
    <col min="2841" max="2843" width="12.5546875" style="1" customWidth="1"/>
    <col min="2844" max="2844" width="4.88671875" style="1" customWidth="1"/>
    <col min="2845" max="3077" width="9.109375" style="1"/>
    <col min="3078" max="3078" width="7.44140625" style="1" customWidth="1"/>
    <col min="3079" max="3079" width="11.33203125" style="1" customWidth="1"/>
    <col min="3080" max="3080" width="12.5546875" style="1" customWidth="1"/>
    <col min="3081" max="3081" width="29.33203125" style="1" customWidth="1"/>
    <col min="3082" max="3082" width="7.44140625" style="1" customWidth="1"/>
    <col min="3083" max="3083" width="12.33203125" style="1" customWidth="1"/>
    <col min="3084" max="3084" width="11.33203125" style="1" customWidth="1"/>
    <col min="3085" max="3085" width="12.5546875" style="1" customWidth="1"/>
    <col min="3086" max="3086" width="9.109375" style="1"/>
    <col min="3087" max="3087" width="15.33203125" style="1" customWidth="1"/>
    <col min="3088" max="3091" width="11.33203125" style="1" customWidth="1"/>
    <col min="3092" max="3092" width="3.5546875" style="1" customWidth="1"/>
    <col min="3093" max="3093" width="12.5546875" style="1" customWidth="1"/>
    <col min="3094" max="3094" width="9.109375" style="1"/>
    <col min="3095" max="3095" width="3.5546875" style="1" customWidth="1"/>
    <col min="3096" max="3096" width="9.109375" style="1"/>
    <col min="3097" max="3099" width="12.5546875" style="1" customWidth="1"/>
    <col min="3100" max="3100" width="4.88671875" style="1" customWidth="1"/>
    <col min="3101" max="3333" width="9.109375" style="1"/>
    <col min="3334" max="3334" width="7.44140625" style="1" customWidth="1"/>
    <col min="3335" max="3335" width="11.33203125" style="1" customWidth="1"/>
    <col min="3336" max="3336" width="12.5546875" style="1" customWidth="1"/>
    <col min="3337" max="3337" width="29.33203125" style="1" customWidth="1"/>
    <col min="3338" max="3338" width="7.44140625" style="1" customWidth="1"/>
    <col min="3339" max="3339" width="12.33203125" style="1" customWidth="1"/>
    <col min="3340" max="3340" width="11.33203125" style="1" customWidth="1"/>
    <col min="3341" max="3341" width="12.5546875" style="1" customWidth="1"/>
    <col min="3342" max="3342" width="9.109375" style="1"/>
    <col min="3343" max="3343" width="15.33203125" style="1" customWidth="1"/>
    <col min="3344" max="3347" width="11.33203125" style="1" customWidth="1"/>
    <col min="3348" max="3348" width="3.5546875" style="1" customWidth="1"/>
    <col min="3349" max="3349" width="12.5546875" style="1" customWidth="1"/>
    <col min="3350" max="3350" width="9.109375" style="1"/>
    <col min="3351" max="3351" width="3.5546875" style="1" customWidth="1"/>
    <col min="3352" max="3352" width="9.109375" style="1"/>
    <col min="3353" max="3355" width="12.5546875" style="1" customWidth="1"/>
    <col min="3356" max="3356" width="4.88671875" style="1" customWidth="1"/>
    <col min="3357" max="3589" width="9.109375" style="1"/>
    <col min="3590" max="3590" width="7.44140625" style="1" customWidth="1"/>
    <col min="3591" max="3591" width="11.33203125" style="1" customWidth="1"/>
    <col min="3592" max="3592" width="12.5546875" style="1" customWidth="1"/>
    <col min="3593" max="3593" width="29.33203125" style="1" customWidth="1"/>
    <col min="3594" max="3594" width="7.44140625" style="1" customWidth="1"/>
    <col min="3595" max="3595" width="12.33203125" style="1" customWidth="1"/>
    <col min="3596" max="3596" width="11.33203125" style="1" customWidth="1"/>
    <col min="3597" max="3597" width="12.5546875" style="1" customWidth="1"/>
    <col min="3598" max="3598" width="9.109375" style="1"/>
    <col min="3599" max="3599" width="15.33203125" style="1" customWidth="1"/>
    <col min="3600" max="3603" width="11.33203125" style="1" customWidth="1"/>
    <col min="3604" max="3604" width="3.5546875" style="1" customWidth="1"/>
    <col min="3605" max="3605" width="12.5546875" style="1" customWidth="1"/>
    <col min="3606" max="3606" width="9.109375" style="1"/>
    <col min="3607" max="3607" width="3.5546875" style="1" customWidth="1"/>
    <col min="3608" max="3608" width="9.109375" style="1"/>
    <col min="3609" max="3611" width="12.5546875" style="1" customWidth="1"/>
    <col min="3612" max="3612" width="4.88671875" style="1" customWidth="1"/>
    <col min="3613" max="3845" width="9.109375" style="1"/>
    <col min="3846" max="3846" width="7.44140625" style="1" customWidth="1"/>
    <col min="3847" max="3847" width="11.33203125" style="1" customWidth="1"/>
    <col min="3848" max="3848" width="12.5546875" style="1" customWidth="1"/>
    <col min="3849" max="3849" width="29.33203125" style="1" customWidth="1"/>
    <col min="3850" max="3850" width="7.44140625" style="1" customWidth="1"/>
    <col min="3851" max="3851" width="12.33203125" style="1" customWidth="1"/>
    <col min="3852" max="3852" width="11.33203125" style="1" customWidth="1"/>
    <col min="3853" max="3853" width="12.5546875" style="1" customWidth="1"/>
    <col min="3854" max="3854" width="9.109375" style="1"/>
    <col min="3855" max="3855" width="15.33203125" style="1" customWidth="1"/>
    <col min="3856" max="3859" width="11.33203125" style="1" customWidth="1"/>
    <col min="3860" max="3860" width="3.5546875" style="1" customWidth="1"/>
    <col min="3861" max="3861" width="12.5546875" style="1" customWidth="1"/>
    <col min="3862" max="3862" width="9.109375" style="1"/>
    <col min="3863" max="3863" width="3.5546875" style="1" customWidth="1"/>
    <col min="3864" max="3864" width="9.109375" style="1"/>
    <col min="3865" max="3867" width="12.5546875" style="1" customWidth="1"/>
    <col min="3868" max="3868" width="4.88671875" style="1" customWidth="1"/>
    <col min="3869" max="4101" width="9.109375" style="1"/>
    <col min="4102" max="4102" width="7.44140625" style="1" customWidth="1"/>
    <col min="4103" max="4103" width="11.33203125" style="1" customWidth="1"/>
    <col min="4104" max="4104" width="12.5546875" style="1" customWidth="1"/>
    <col min="4105" max="4105" width="29.33203125" style="1" customWidth="1"/>
    <col min="4106" max="4106" width="7.44140625" style="1" customWidth="1"/>
    <col min="4107" max="4107" width="12.33203125" style="1" customWidth="1"/>
    <col min="4108" max="4108" width="11.33203125" style="1" customWidth="1"/>
    <col min="4109" max="4109" width="12.5546875" style="1" customWidth="1"/>
    <col min="4110" max="4110" width="9.109375" style="1"/>
    <col min="4111" max="4111" width="15.33203125" style="1" customWidth="1"/>
    <col min="4112" max="4115" width="11.33203125" style="1" customWidth="1"/>
    <col min="4116" max="4116" width="3.5546875" style="1" customWidth="1"/>
    <col min="4117" max="4117" width="12.5546875" style="1" customWidth="1"/>
    <col min="4118" max="4118" width="9.109375" style="1"/>
    <col min="4119" max="4119" width="3.5546875" style="1" customWidth="1"/>
    <col min="4120" max="4120" width="9.109375" style="1"/>
    <col min="4121" max="4123" width="12.5546875" style="1" customWidth="1"/>
    <col min="4124" max="4124" width="4.88671875" style="1" customWidth="1"/>
    <col min="4125" max="4357" width="9.109375" style="1"/>
    <col min="4358" max="4358" width="7.44140625" style="1" customWidth="1"/>
    <col min="4359" max="4359" width="11.33203125" style="1" customWidth="1"/>
    <col min="4360" max="4360" width="12.5546875" style="1" customWidth="1"/>
    <col min="4361" max="4361" width="29.33203125" style="1" customWidth="1"/>
    <col min="4362" max="4362" width="7.44140625" style="1" customWidth="1"/>
    <col min="4363" max="4363" width="12.33203125" style="1" customWidth="1"/>
    <col min="4364" max="4364" width="11.33203125" style="1" customWidth="1"/>
    <col min="4365" max="4365" width="12.5546875" style="1" customWidth="1"/>
    <col min="4366" max="4366" width="9.109375" style="1"/>
    <col min="4367" max="4367" width="15.33203125" style="1" customWidth="1"/>
    <col min="4368" max="4371" width="11.33203125" style="1" customWidth="1"/>
    <col min="4372" max="4372" width="3.5546875" style="1" customWidth="1"/>
    <col min="4373" max="4373" width="12.5546875" style="1" customWidth="1"/>
    <col min="4374" max="4374" width="9.109375" style="1"/>
    <col min="4375" max="4375" width="3.5546875" style="1" customWidth="1"/>
    <col min="4376" max="4376" width="9.109375" style="1"/>
    <col min="4377" max="4379" width="12.5546875" style="1" customWidth="1"/>
    <col min="4380" max="4380" width="4.88671875" style="1" customWidth="1"/>
    <col min="4381" max="4613" width="9.109375" style="1"/>
    <col min="4614" max="4614" width="7.44140625" style="1" customWidth="1"/>
    <col min="4615" max="4615" width="11.33203125" style="1" customWidth="1"/>
    <col min="4616" max="4616" width="12.5546875" style="1" customWidth="1"/>
    <col min="4617" max="4617" width="29.33203125" style="1" customWidth="1"/>
    <col min="4618" max="4618" width="7.44140625" style="1" customWidth="1"/>
    <col min="4619" max="4619" width="12.33203125" style="1" customWidth="1"/>
    <col min="4620" max="4620" width="11.33203125" style="1" customWidth="1"/>
    <col min="4621" max="4621" width="12.5546875" style="1" customWidth="1"/>
    <col min="4622" max="4622" width="9.109375" style="1"/>
    <col min="4623" max="4623" width="15.33203125" style="1" customWidth="1"/>
    <col min="4624" max="4627" width="11.33203125" style="1" customWidth="1"/>
    <col min="4628" max="4628" width="3.5546875" style="1" customWidth="1"/>
    <col min="4629" max="4629" width="12.5546875" style="1" customWidth="1"/>
    <col min="4630" max="4630" width="9.109375" style="1"/>
    <col min="4631" max="4631" width="3.5546875" style="1" customWidth="1"/>
    <col min="4632" max="4632" width="9.109375" style="1"/>
    <col min="4633" max="4635" width="12.5546875" style="1" customWidth="1"/>
    <col min="4636" max="4636" width="4.88671875" style="1" customWidth="1"/>
    <col min="4637" max="4869" width="9.109375" style="1"/>
    <col min="4870" max="4870" width="7.44140625" style="1" customWidth="1"/>
    <col min="4871" max="4871" width="11.33203125" style="1" customWidth="1"/>
    <col min="4872" max="4872" width="12.5546875" style="1" customWidth="1"/>
    <col min="4873" max="4873" width="29.33203125" style="1" customWidth="1"/>
    <col min="4874" max="4874" width="7.44140625" style="1" customWidth="1"/>
    <col min="4875" max="4875" width="12.33203125" style="1" customWidth="1"/>
    <col min="4876" max="4876" width="11.33203125" style="1" customWidth="1"/>
    <col min="4877" max="4877" width="12.5546875" style="1" customWidth="1"/>
    <col min="4878" max="4878" width="9.109375" style="1"/>
    <col min="4879" max="4879" width="15.33203125" style="1" customWidth="1"/>
    <col min="4880" max="4883" width="11.33203125" style="1" customWidth="1"/>
    <col min="4884" max="4884" width="3.5546875" style="1" customWidth="1"/>
    <col min="4885" max="4885" width="12.5546875" style="1" customWidth="1"/>
    <col min="4886" max="4886" width="9.109375" style="1"/>
    <col min="4887" max="4887" width="3.5546875" style="1" customWidth="1"/>
    <col min="4888" max="4888" width="9.109375" style="1"/>
    <col min="4889" max="4891" width="12.5546875" style="1" customWidth="1"/>
    <col min="4892" max="4892" width="4.88671875" style="1" customWidth="1"/>
    <col min="4893" max="5125" width="9.109375" style="1"/>
    <col min="5126" max="5126" width="7.44140625" style="1" customWidth="1"/>
    <col min="5127" max="5127" width="11.33203125" style="1" customWidth="1"/>
    <col min="5128" max="5128" width="12.5546875" style="1" customWidth="1"/>
    <col min="5129" max="5129" width="29.33203125" style="1" customWidth="1"/>
    <col min="5130" max="5130" width="7.44140625" style="1" customWidth="1"/>
    <col min="5131" max="5131" width="12.33203125" style="1" customWidth="1"/>
    <col min="5132" max="5132" width="11.33203125" style="1" customWidth="1"/>
    <col min="5133" max="5133" width="12.5546875" style="1" customWidth="1"/>
    <col min="5134" max="5134" width="9.109375" style="1"/>
    <col min="5135" max="5135" width="15.33203125" style="1" customWidth="1"/>
    <col min="5136" max="5139" width="11.33203125" style="1" customWidth="1"/>
    <col min="5140" max="5140" width="3.5546875" style="1" customWidth="1"/>
    <col min="5141" max="5141" width="12.5546875" style="1" customWidth="1"/>
    <col min="5142" max="5142" width="9.109375" style="1"/>
    <col min="5143" max="5143" width="3.5546875" style="1" customWidth="1"/>
    <col min="5144" max="5144" width="9.109375" style="1"/>
    <col min="5145" max="5147" width="12.5546875" style="1" customWidth="1"/>
    <col min="5148" max="5148" width="4.88671875" style="1" customWidth="1"/>
    <col min="5149" max="5381" width="9.109375" style="1"/>
    <col min="5382" max="5382" width="7.44140625" style="1" customWidth="1"/>
    <col min="5383" max="5383" width="11.33203125" style="1" customWidth="1"/>
    <col min="5384" max="5384" width="12.5546875" style="1" customWidth="1"/>
    <col min="5385" max="5385" width="29.33203125" style="1" customWidth="1"/>
    <col min="5386" max="5386" width="7.44140625" style="1" customWidth="1"/>
    <col min="5387" max="5387" width="12.33203125" style="1" customWidth="1"/>
    <col min="5388" max="5388" width="11.33203125" style="1" customWidth="1"/>
    <col min="5389" max="5389" width="12.5546875" style="1" customWidth="1"/>
    <col min="5390" max="5390" width="9.109375" style="1"/>
    <col min="5391" max="5391" width="15.33203125" style="1" customWidth="1"/>
    <col min="5392" max="5395" width="11.33203125" style="1" customWidth="1"/>
    <col min="5396" max="5396" width="3.5546875" style="1" customWidth="1"/>
    <col min="5397" max="5397" width="12.5546875" style="1" customWidth="1"/>
    <col min="5398" max="5398" width="9.109375" style="1"/>
    <col min="5399" max="5399" width="3.5546875" style="1" customWidth="1"/>
    <col min="5400" max="5400" width="9.109375" style="1"/>
    <col min="5401" max="5403" width="12.5546875" style="1" customWidth="1"/>
    <col min="5404" max="5404" width="4.88671875" style="1" customWidth="1"/>
    <col min="5405" max="5637" width="9.109375" style="1"/>
    <col min="5638" max="5638" width="7.44140625" style="1" customWidth="1"/>
    <col min="5639" max="5639" width="11.33203125" style="1" customWidth="1"/>
    <col min="5640" max="5640" width="12.5546875" style="1" customWidth="1"/>
    <col min="5641" max="5641" width="29.33203125" style="1" customWidth="1"/>
    <col min="5642" max="5642" width="7.44140625" style="1" customWidth="1"/>
    <col min="5643" max="5643" width="12.33203125" style="1" customWidth="1"/>
    <col min="5644" max="5644" width="11.33203125" style="1" customWidth="1"/>
    <col min="5645" max="5645" width="12.5546875" style="1" customWidth="1"/>
    <col min="5646" max="5646" width="9.109375" style="1"/>
    <col min="5647" max="5647" width="15.33203125" style="1" customWidth="1"/>
    <col min="5648" max="5651" width="11.33203125" style="1" customWidth="1"/>
    <col min="5652" max="5652" width="3.5546875" style="1" customWidth="1"/>
    <col min="5653" max="5653" width="12.5546875" style="1" customWidth="1"/>
    <col min="5654" max="5654" width="9.109375" style="1"/>
    <col min="5655" max="5655" width="3.5546875" style="1" customWidth="1"/>
    <col min="5656" max="5656" width="9.109375" style="1"/>
    <col min="5657" max="5659" width="12.5546875" style="1" customWidth="1"/>
    <col min="5660" max="5660" width="4.88671875" style="1" customWidth="1"/>
    <col min="5661" max="5893" width="9.109375" style="1"/>
    <col min="5894" max="5894" width="7.44140625" style="1" customWidth="1"/>
    <col min="5895" max="5895" width="11.33203125" style="1" customWidth="1"/>
    <col min="5896" max="5896" width="12.5546875" style="1" customWidth="1"/>
    <col min="5897" max="5897" width="29.33203125" style="1" customWidth="1"/>
    <col min="5898" max="5898" width="7.44140625" style="1" customWidth="1"/>
    <col min="5899" max="5899" width="12.33203125" style="1" customWidth="1"/>
    <col min="5900" max="5900" width="11.33203125" style="1" customWidth="1"/>
    <col min="5901" max="5901" width="12.5546875" style="1" customWidth="1"/>
    <col min="5902" max="5902" width="9.109375" style="1"/>
    <col min="5903" max="5903" width="15.33203125" style="1" customWidth="1"/>
    <col min="5904" max="5907" width="11.33203125" style="1" customWidth="1"/>
    <col min="5908" max="5908" width="3.5546875" style="1" customWidth="1"/>
    <col min="5909" max="5909" width="12.5546875" style="1" customWidth="1"/>
    <col min="5910" max="5910" width="9.109375" style="1"/>
    <col min="5911" max="5911" width="3.5546875" style="1" customWidth="1"/>
    <col min="5912" max="5912" width="9.109375" style="1"/>
    <col min="5913" max="5915" width="12.5546875" style="1" customWidth="1"/>
    <col min="5916" max="5916" width="4.88671875" style="1" customWidth="1"/>
    <col min="5917" max="6149" width="9.109375" style="1"/>
    <col min="6150" max="6150" width="7.44140625" style="1" customWidth="1"/>
    <col min="6151" max="6151" width="11.33203125" style="1" customWidth="1"/>
    <col min="6152" max="6152" width="12.5546875" style="1" customWidth="1"/>
    <col min="6153" max="6153" width="29.33203125" style="1" customWidth="1"/>
    <col min="6154" max="6154" width="7.44140625" style="1" customWidth="1"/>
    <col min="6155" max="6155" width="12.33203125" style="1" customWidth="1"/>
    <col min="6156" max="6156" width="11.33203125" style="1" customWidth="1"/>
    <col min="6157" max="6157" width="12.5546875" style="1" customWidth="1"/>
    <col min="6158" max="6158" width="9.109375" style="1"/>
    <col min="6159" max="6159" width="15.33203125" style="1" customWidth="1"/>
    <col min="6160" max="6163" width="11.33203125" style="1" customWidth="1"/>
    <col min="6164" max="6164" width="3.5546875" style="1" customWidth="1"/>
    <col min="6165" max="6165" width="12.5546875" style="1" customWidth="1"/>
    <col min="6166" max="6166" width="9.109375" style="1"/>
    <col min="6167" max="6167" width="3.5546875" style="1" customWidth="1"/>
    <col min="6168" max="6168" width="9.109375" style="1"/>
    <col min="6169" max="6171" width="12.5546875" style="1" customWidth="1"/>
    <col min="6172" max="6172" width="4.88671875" style="1" customWidth="1"/>
    <col min="6173" max="6405" width="9.109375" style="1"/>
    <col min="6406" max="6406" width="7.44140625" style="1" customWidth="1"/>
    <col min="6407" max="6407" width="11.33203125" style="1" customWidth="1"/>
    <col min="6408" max="6408" width="12.5546875" style="1" customWidth="1"/>
    <col min="6409" max="6409" width="29.33203125" style="1" customWidth="1"/>
    <col min="6410" max="6410" width="7.44140625" style="1" customWidth="1"/>
    <col min="6411" max="6411" width="12.33203125" style="1" customWidth="1"/>
    <col min="6412" max="6412" width="11.33203125" style="1" customWidth="1"/>
    <col min="6413" max="6413" width="12.5546875" style="1" customWidth="1"/>
    <col min="6414" max="6414" width="9.109375" style="1"/>
    <col min="6415" max="6415" width="15.33203125" style="1" customWidth="1"/>
    <col min="6416" max="6419" width="11.33203125" style="1" customWidth="1"/>
    <col min="6420" max="6420" width="3.5546875" style="1" customWidth="1"/>
    <col min="6421" max="6421" width="12.5546875" style="1" customWidth="1"/>
    <col min="6422" max="6422" width="9.109375" style="1"/>
    <col min="6423" max="6423" width="3.5546875" style="1" customWidth="1"/>
    <col min="6424" max="6424" width="9.109375" style="1"/>
    <col min="6425" max="6427" width="12.5546875" style="1" customWidth="1"/>
    <col min="6428" max="6428" width="4.88671875" style="1" customWidth="1"/>
    <col min="6429" max="6661" width="9.109375" style="1"/>
    <col min="6662" max="6662" width="7.44140625" style="1" customWidth="1"/>
    <col min="6663" max="6663" width="11.33203125" style="1" customWidth="1"/>
    <col min="6664" max="6664" width="12.5546875" style="1" customWidth="1"/>
    <col min="6665" max="6665" width="29.33203125" style="1" customWidth="1"/>
    <col min="6666" max="6666" width="7.44140625" style="1" customWidth="1"/>
    <col min="6667" max="6667" width="12.33203125" style="1" customWidth="1"/>
    <col min="6668" max="6668" width="11.33203125" style="1" customWidth="1"/>
    <col min="6669" max="6669" width="12.5546875" style="1" customWidth="1"/>
    <col min="6670" max="6670" width="9.109375" style="1"/>
    <col min="6671" max="6671" width="15.33203125" style="1" customWidth="1"/>
    <col min="6672" max="6675" width="11.33203125" style="1" customWidth="1"/>
    <col min="6676" max="6676" width="3.5546875" style="1" customWidth="1"/>
    <col min="6677" max="6677" width="12.5546875" style="1" customWidth="1"/>
    <col min="6678" max="6678" width="9.109375" style="1"/>
    <col min="6679" max="6679" width="3.5546875" style="1" customWidth="1"/>
    <col min="6680" max="6680" width="9.109375" style="1"/>
    <col min="6681" max="6683" width="12.5546875" style="1" customWidth="1"/>
    <col min="6684" max="6684" width="4.88671875" style="1" customWidth="1"/>
    <col min="6685" max="6917" width="9.109375" style="1"/>
    <col min="6918" max="6918" width="7.44140625" style="1" customWidth="1"/>
    <col min="6919" max="6919" width="11.33203125" style="1" customWidth="1"/>
    <col min="6920" max="6920" width="12.5546875" style="1" customWidth="1"/>
    <col min="6921" max="6921" width="29.33203125" style="1" customWidth="1"/>
    <col min="6922" max="6922" width="7.44140625" style="1" customWidth="1"/>
    <col min="6923" max="6923" width="12.33203125" style="1" customWidth="1"/>
    <col min="6924" max="6924" width="11.33203125" style="1" customWidth="1"/>
    <col min="6925" max="6925" width="12.5546875" style="1" customWidth="1"/>
    <col min="6926" max="6926" width="9.109375" style="1"/>
    <col min="6927" max="6927" width="15.33203125" style="1" customWidth="1"/>
    <col min="6928" max="6931" width="11.33203125" style="1" customWidth="1"/>
    <col min="6932" max="6932" width="3.5546875" style="1" customWidth="1"/>
    <col min="6933" max="6933" width="12.5546875" style="1" customWidth="1"/>
    <col min="6934" max="6934" width="9.109375" style="1"/>
    <col min="6935" max="6935" width="3.5546875" style="1" customWidth="1"/>
    <col min="6936" max="6936" width="9.109375" style="1"/>
    <col min="6937" max="6939" width="12.5546875" style="1" customWidth="1"/>
    <col min="6940" max="6940" width="4.88671875" style="1" customWidth="1"/>
    <col min="6941" max="7173" width="9.109375" style="1"/>
    <col min="7174" max="7174" width="7.44140625" style="1" customWidth="1"/>
    <col min="7175" max="7175" width="11.33203125" style="1" customWidth="1"/>
    <col min="7176" max="7176" width="12.5546875" style="1" customWidth="1"/>
    <col min="7177" max="7177" width="29.33203125" style="1" customWidth="1"/>
    <col min="7178" max="7178" width="7.44140625" style="1" customWidth="1"/>
    <col min="7179" max="7179" width="12.33203125" style="1" customWidth="1"/>
    <col min="7180" max="7180" width="11.33203125" style="1" customWidth="1"/>
    <col min="7181" max="7181" width="12.5546875" style="1" customWidth="1"/>
    <col min="7182" max="7182" width="9.109375" style="1"/>
    <col min="7183" max="7183" width="15.33203125" style="1" customWidth="1"/>
    <col min="7184" max="7187" width="11.33203125" style="1" customWidth="1"/>
    <col min="7188" max="7188" width="3.5546875" style="1" customWidth="1"/>
    <col min="7189" max="7189" width="12.5546875" style="1" customWidth="1"/>
    <col min="7190" max="7190" width="9.109375" style="1"/>
    <col min="7191" max="7191" width="3.5546875" style="1" customWidth="1"/>
    <col min="7192" max="7192" width="9.109375" style="1"/>
    <col min="7193" max="7195" width="12.5546875" style="1" customWidth="1"/>
    <col min="7196" max="7196" width="4.88671875" style="1" customWidth="1"/>
    <col min="7197" max="7429" width="9.109375" style="1"/>
    <col min="7430" max="7430" width="7.44140625" style="1" customWidth="1"/>
    <col min="7431" max="7431" width="11.33203125" style="1" customWidth="1"/>
    <col min="7432" max="7432" width="12.5546875" style="1" customWidth="1"/>
    <col min="7433" max="7433" width="29.33203125" style="1" customWidth="1"/>
    <col min="7434" max="7434" width="7.44140625" style="1" customWidth="1"/>
    <col min="7435" max="7435" width="12.33203125" style="1" customWidth="1"/>
    <col min="7436" max="7436" width="11.33203125" style="1" customWidth="1"/>
    <col min="7437" max="7437" width="12.5546875" style="1" customWidth="1"/>
    <col min="7438" max="7438" width="9.109375" style="1"/>
    <col min="7439" max="7439" width="15.33203125" style="1" customWidth="1"/>
    <col min="7440" max="7443" width="11.33203125" style="1" customWidth="1"/>
    <col min="7444" max="7444" width="3.5546875" style="1" customWidth="1"/>
    <col min="7445" max="7445" width="12.5546875" style="1" customWidth="1"/>
    <col min="7446" max="7446" width="9.109375" style="1"/>
    <col min="7447" max="7447" width="3.5546875" style="1" customWidth="1"/>
    <col min="7448" max="7448" width="9.109375" style="1"/>
    <col min="7449" max="7451" width="12.5546875" style="1" customWidth="1"/>
    <col min="7452" max="7452" width="4.88671875" style="1" customWidth="1"/>
    <col min="7453" max="7685" width="9.109375" style="1"/>
    <col min="7686" max="7686" width="7.44140625" style="1" customWidth="1"/>
    <col min="7687" max="7687" width="11.33203125" style="1" customWidth="1"/>
    <col min="7688" max="7688" width="12.5546875" style="1" customWidth="1"/>
    <col min="7689" max="7689" width="29.33203125" style="1" customWidth="1"/>
    <col min="7690" max="7690" width="7.44140625" style="1" customWidth="1"/>
    <col min="7691" max="7691" width="12.33203125" style="1" customWidth="1"/>
    <col min="7692" max="7692" width="11.33203125" style="1" customWidth="1"/>
    <col min="7693" max="7693" width="12.5546875" style="1" customWidth="1"/>
    <col min="7694" max="7694" width="9.109375" style="1"/>
    <col min="7695" max="7695" width="15.33203125" style="1" customWidth="1"/>
    <col min="7696" max="7699" width="11.33203125" style="1" customWidth="1"/>
    <col min="7700" max="7700" width="3.5546875" style="1" customWidth="1"/>
    <col min="7701" max="7701" width="12.5546875" style="1" customWidth="1"/>
    <col min="7702" max="7702" width="9.109375" style="1"/>
    <col min="7703" max="7703" width="3.5546875" style="1" customWidth="1"/>
    <col min="7704" max="7704" width="9.109375" style="1"/>
    <col min="7705" max="7707" width="12.5546875" style="1" customWidth="1"/>
    <col min="7708" max="7708" width="4.88671875" style="1" customWidth="1"/>
    <col min="7709" max="7941" width="9.109375" style="1"/>
    <col min="7942" max="7942" width="7.44140625" style="1" customWidth="1"/>
    <col min="7943" max="7943" width="11.33203125" style="1" customWidth="1"/>
    <col min="7944" max="7944" width="12.5546875" style="1" customWidth="1"/>
    <col min="7945" max="7945" width="29.33203125" style="1" customWidth="1"/>
    <col min="7946" max="7946" width="7.44140625" style="1" customWidth="1"/>
    <col min="7947" max="7947" width="12.33203125" style="1" customWidth="1"/>
    <col min="7948" max="7948" width="11.33203125" style="1" customWidth="1"/>
    <col min="7949" max="7949" width="12.5546875" style="1" customWidth="1"/>
    <col min="7950" max="7950" width="9.109375" style="1"/>
    <col min="7951" max="7951" width="15.33203125" style="1" customWidth="1"/>
    <col min="7952" max="7955" width="11.33203125" style="1" customWidth="1"/>
    <col min="7956" max="7956" width="3.5546875" style="1" customWidth="1"/>
    <col min="7957" max="7957" width="12.5546875" style="1" customWidth="1"/>
    <col min="7958" max="7958" width="9.109375" style="1"/>
    <col min="7959" max="7959" width="3.5546875" style="1" customWidth="1"/>
    <col min="7960" max="7960" width="9.109375" style="1"/>
    <col min="7961" max="7963" width="12.5546875" style="1" customWidth="1"/>
    <col min="7964" max="7964" width="4.88671875" style="1" customWidth="1"/>
    <col min="7965" max="8197" width="9.109375" style="1"/>
    <col min="8198" max="8198" width="7.44140625" style="1" customWidth="1"/>
    <col min="8199" max="8199" width="11.33203125" style="1" customWidth="1"/>
    <col min="8200" max="8200" width="12.5546875" style="1" customWidth="1"/>
    <col min="8201" max="8201" width="29.33203125" style="1" customWidth="1"/>
    <col min="8202" max="8202" width="7.44140625" style="1" customWidth="1"/>
    <col min="8203" max="8203" width="12.33203125" style="1" customWidth="1"/>
    <col min="8204" max="8204" width="11.33203125" style="1" customWidth="1"/>
    <col min="8205" max="8205" width="12.5546875" style="1" customWidth="1"/>
    <col min="8206" max="8206" width="9.109375" style="1"/>
    <col min="8207" max="8207" width="15.33203125" style="1" customWidth="1"/>
    <col min="8208" max="8211" width="11.33203125" style="1" customWidth="1"/>
    <col min="8212" max="8212" width="3.5546875" style="1" customWidth="1"/>
    <col min="8213" max="8213" width="12.5546875" style="1" customWidth="1"/>
    <col min="8214" max="8214" width="9.109375" style="1"/>
    <col min="8215" max="8215" width="3.5546875" style="1" customWidth="1"/>
    <col min="8216" max="8216" width="9.109375" style="1"/>
    <col min="8217" max="8219" width="12.5546875" style="1" customWidth="1"/>
    <col min="8220" max="8220" width="4.88671875" style="1" customWidth="1"/>
    <col min="8221" max="8453" width="9.109375" style="1"/>
    <col min="8454" max="8454" width="7.44140625" style="1" customWidth="1"/>
    <col min="8455" max="8455" width="11.33203125" style="1" customWidth="1"/>
    <col min="8456" max="8456" width="12.5546875" style="1" customWidth="1"/>
    <col min="8457" max="8457" width="29.33203125" style="1" customWidth="1"/>
    <col min="8458" max="8458" width="7.44140625" style="1" customWidth="1"/>
    <col min="8459" max="8459" width="12.33203125" style="1" customWidth="1"/>
    <col min="8460" max="8460" width="11.33203125" style="1" customWidth="1"/>
    <col min="8461" max="8461" width="12.5546875" style="1" customWidth="1"/>
    <col min="8462" max="8462" width="9.109375" style="1"/>
    <col min="8463" max="8463" width="15.33203125" style="1" customWidth="1"/>
    <col min="8464" max="8467" width="11.33203125" style="1" customWidth="1"/>
    <col min="8468" max="8468" width="3.5546875" style="1" customWidth="1"/>
    <col min="8469" max="8469" width="12.5546875" style="1" customWidth="1"/>
    <col min="8470" max="8470" width="9.109375" style="1"/>
    <col min="8471" max="8471" width="3.5546875" style="1" customWidth="1"/>
    <col min="8472" max="8472" width="9.109375" style="1"/>
    <col min="8473" max="8475" width="12.5546875" style="1" customWidth="1"/>
    <col min="8476" max="8476" width="4.88671875" style="1" customWidth="1"/>
    <col min="8477" max="8709" width="9.109375" style="1"/>
    <col min="8710" max="8710" width="7.44140625" style="1" customWidth="1"/>
    <col min="8711" max="8711" width="11.33203125" style="1" customWidth="1"/>
    <col min="8712" max="8712" width="12.5546875" style="1" customWidth="1"/>
    <col min="8713" max="8713" width="29.33203125" style="1" customWidth="1"/>
    <col min="8714" max="8714" width="7.44140625" style="1" customWidth="1"/>
    <col min="8715" max="8715" width="12.33203125" style="1" customWidth="1"/>
    <col min="8716" max="8716" width="11.33203125" style="1" customWidth="1"/>
    <col min="8717" max="8717" width="12.5546875" style="1" customWidth="1"/>
    <col min="8718" max="8718" width="9.109375" style="1"/>
    <col min="8719" max="8719" width="15.33203125" style="1" customWidth="1"/>
    <col min="8720" max="8723" width="11.33203125" style="1" customWidth="1"/>
    <col min="8724" max="8724" width="3.5546875" style="1" customWidth="1"/>
    <col min="8725" max="8725" width="12.5546875" style="1" customWidth="1"/>
    <col min="8726" max="8726" width="9.109375" style="1"/>
    <col min="8727" max="8727" width="3.5546875" style="1" customWidth="1"/>
    <col min="8728" max="8728" width="9.109375" style="1"/>
    <col min="8729" max="8731" width="12.5546875" style="1" customWidth="1"/>
    <col min="8732" max="8732" width="4.88671875" style="1" customWidth="1"/>
    <col min="8733" max="8965" width="9.109375" style="1"/>
    <col min="8966" max="8966" width="7.44140625" style="1" customWidth="1"/>
    <col min="8967" max="8967" width="11.33203125" style="1" customWidth="1"/>
    <col min="8968" max="8968" width="12.5546875" style="1" customWidth="1"/>
    <col min="8969" max="8969" width="29.33203125" style="1" customWidth="1"/>
    <col min="8970" max="8970" width="7.44140625" style="1" customWidth="1"/>
    <col min="8971" max="8971" width="12.33203125" style="1" customWidth="1"/>
    <col min="8972" max="8972" width="11.33203125" style="1" customWidth="1"/>
    <col min="8973" max="8973" width="12.5546875" style="1" customWidth="1"/>
    <col min="8974" max="8974" width="9.109375" style="1"/>
    <col min="8975" max="8975" width="15.33203125" style="1" customWidth="1"/>
    <col min="8976" max="8979" width="11.33203125" style="1" customWidth="1"/>
    <col min="8980" max="8980" width="3.5546875" style="1" customWidth="1"/>
    <col min="8981" max="8981" width="12.5546875" style="1" customWidth="1"/>
    <col min="8982" max="8982" width="9.109375" style="1"/>
    <col min="8983" max="8983" width="3.5546875" style="1" customWidth="1"/>
    <col min="8984" max="8984" width="9.109375" style="1"/>
    <col min="8985" max="8987" width="12.5546875" style="1" customWidth="1"/>
    <col min="8988" max="8988" width="4.88671875" style="1" customWidth="1"/>
    <col min="8989" max="9221" width="9.109375" style="1"/>
    <col min="9222" max="9222" width="7.44140625" style="1" customWidth="1"/>
    <col min="9223" max="9223" width="11.33203125" style="1" customWidth="1"/>
    <col min="9224" max="9224" width="12.5546875" style="1" customWidth="1"/>
    <col min="9225" max="9225" width="29.33203125" style="1" customWidth="1"/>
    <col min="9226" max="9226" width="7.44140625" style="1" customWidth="1"/>
    <col min="9227" max="9227" width="12.33203125" style="1" customWidth="1"/>
    <col min="9228" max="9228" width="11.33203125" style="1" customWidth="1"/>
    <col min="9229" max="9229" width="12.5546875" style="1" customWidth="1"/>
    <col min="9230" max="9230" width="9.109375" style="1"/>
    <col min="9231" max="9231" width="15.33203125" style="1" customWidth="1"/>
    <col min="9232" max="9235" width="11.33203125" style="1" customWidth="1"/>
    <col min="9236" max="9236" width="3.5546875" style="1" customWidth="1"/>
    <col min="9237" max="9237" width="12.5546875" style="1" customWidth="1"/>
    <col min="9238" max="9238" width="9.109375" style="1"/>
    <col min="9239" max="9239" width="3.5546875" style="1" customWidth="1"/>
    <col min="9240" max="9240" width="9.109375" style="1"/>
    <col min="9241" max="9243" width="12.5546875" style="1" customWidth="1"/>
    <col min="9244" max="9244" width="4.88671875" style="1" customWidth="1"/>
    <col min="9245" max="9477" width="9.109375" style="1"/>
    <col min="9478" max="9478" width="7.44140625" style="1" customWidth="1"/>
    <col min="9479" max="9479" width="11.33203125" style="1" customWidth="1"/>
    <col min="9480" max="9480" width="12.5546875" style="1" customWidth="1"/>
    <col min="9481" max="9481" width="29.33203125" style="1" customWidth="1"/>
    <col min="9482" max="9482" width="7.44140625" style="1" customWidth="1"/>
    <col min="9483" max="9483" width="12.33203125" style="1" customWidth="1"/>
    <col min="9484" max="9484" width="11.33203125" style="1" customWidth="1"/>
    <col min="9485" max="9485" width="12.5546875" style="1" customWidth="1"/>
    <col min="9486" max="9486" width="9.109375" style="1"/>
    <col min="9487" max="9487" width="15.33203125" style="1" customWidth="1"/>
    <col min="9488" max="9491" width="11.33203125" style="1" customWidth="1"/>
    <col min="9492" max="9492" width="3.5546875" style="1" customWidth="1"/>
    <col min="9493" max="9493" width="12.5546875" style="1" customWidth="1"/>
    <col min="9494" max="9494" width="9.109375" style="1"/>
    <col min="9495" max="9495" width="3.5546875" style="1" customWidth="1"/>
    <col min="9496" max="9496" width="9.109375" style="1"/>
    <col min="9497" max="9499" width="12.5546875" style="1" customWidth="1"/>
    <col min="9500" max="9500" width="4.88671875" style="1" customWidth="1"/>
    <col min="9501" max="9733" width="9.109375" style="1"/>
    <col min="9734" max="9734" width="7.44140625" style="1" customWidth="1"/>
    <col min="9735" max="9735" width="11.33203125" style="1" customWidth="1"/>
    <col min="9736" max="9736" width="12.5546875" style="1" customWidth="1"/>
    <col min="9737" max="9737" width="29.33203125" style="1" customWidth="1"/>
    <col min="9738" max="9738" width="7.44140625" style="1" customWidth="1"/>
    <col min="9739" max="9739" width="12.33203125" style="1" customWidth="1"/>
    <col min="9740" max="9740" width="11.33203125" style="1" customWidth="1"/>
    <col min="9741" max="9741" width="12.5546875" style="1" customWidth="1"/>
    <col min="9742" max="9742" width="9.109375" style="1"/>
    <col min="9743" max="9743" width="15.33203125" style="1" customWidth="1"/>
    <col min="9744" max="9747" width="11.33203125" style="1" customWidth="1"/>
    <col min="9748" max="9748" width="3.5546875" style="1" customWidth="1"/>
    <col min="9749" max="9749" width="12.5546875" style="1" customWidth="1"/>
    <col min="9750" max="9750" width="9.109375" style="1"/>
    <col min="9751" max="9751" width="3.5546875" style="1" customWidth="1"/>
    <col min="9752" max="9752" width="9.109375" style="1"/>
    <col min="9753" max="9755" width="12.5546875" style="1" customWidth="1"/>
    <col min="9756" max="9756" width="4.88671875" style="1" customWidth="1"/>
    <col min="9757" max="9989" width="9.109375" style="1"/>
    <col min="9990" max="9990" width="7.44140625" style="1" customWidth="1"/>
    <col min="9991" max="9991" width="11.33203125" style="1" customWidth="1"/>
    <col min="9992" max="9992" width="12.5546875" style="1" customWidth="1"/>
    <col min="9993" max="9993" width="29.33203125" style="1" customWidth="1"/>
    <col min="9994" max="9994" width="7.44140625" style="1" customWidth="1"/>
    <col min="9995" max="9995" width="12.33203125" style="1" customWidth="1"/>
    <col min="9996" max="9996" width="11.33203125" style="1" customWidth="1"/>
    <col min="9997" max="9997" width="12.5546875" style="1" customWidth="1"/>
    <col min="9998" max="9998" width="9.109375" style="1"/>
    <col min="9999" max="9999" width="15.33203125" style="1" customWidth="1"/>
    <col min="10000" max="10003" width="11.33203125" style="1" customWidth="1"/>
    <col min="10004" max="10004" width="3.5546875" style="1" customWidth="1"/>
    <col min="10005" max="10005" width="12.5546875" style="1" customWidth="1"/>
    <col min="10006" max="10006" width="9.109375" style="1"/>
    <col min="10007" max="10007" width="3.5546875" style="1" customWidth="1"/>
    <col min="10008" max="10008" width="9.109375" style="1"/>
    <col min="10009" max="10011" width="12.5546875" style="1" customWidth="1"/>
    <col min="10012" max="10012" width="4.88671875" style="1" customWidth="1"/>
    <col min="10013" max="10245" width="9.109375" style="1"/>
    <col min="10246" max="10246" width="7.44140625" style="1" customWidth="1"/>
    <col min="10247" max="10247" width="11.33203125" style="1" customWidth="1"/>
    <col min="10248" max="10248" width="12.5546875" style="1" customWidth="1"/>
    <col min="10249" max="10249" width="29.33203125" style="1" customWidth="1"/>
    <col min="10250" max="10250" width="7.44140625" style="1" customWidth="1"/>
    <col min="10251" max="10251" width="12.33203125" style="1" customWidth="1"/>
    <col min="10252" max="10252" width="11.33203125" style="1" customWidth="1"/>
    <col min="10253" max="10253" width="12.5546875" style="1" customWidth="1"/>
    <col min="10254" max="10254" width="9.109375" style="1"/>
    <col min="10255" max="10255" width="15.33203125" style="1" customWidth="1"/>
    <col min="10256" max="10259" width="11.33203125" style="1" customWidth="1"/>
    <col min="10260" max="10260" width="3.5546875" style="1" customWidth="1"/>
    <col min="10261" max="10261" width="12.5546875" style="1" customWidth="1"/>
    <col min="10262" max="10262" width="9.109375" style="1"/>
    <col min="10263" max="10263" width="3.5546875" style="1" customWidth="1"/>
    <col min="10264" max="10264" width="9.109375" style="1"/>
    <col min="10265" max="10267" width="12.5546875" style="1" customWidth="1"/>
    <col min="10268" max="10268" width="4.88671875" style="1" customWidth="1"/>
    <col min="10269" max="10501" width="9.109375" style="1"/>
    <col min="10502" max="10502" width="7.44140625" style="1" customWidth="1"/>
    <col min="10503" max="10503" width="11.33203125" style="1" customWidth="1"/>
    <col min="10504" max="10504" width="12.5546875" style="1" customWidth="1"/>
    <col min="10505" max="10505" width="29.33203125" style="1" customWidth="1"/>
    <col min="10506" max="10506" width="7.44140625" style="1" customWidth="1"/>
    <col min="10507" max="10507" width="12.33203125" style="1" customWidth="1"/>
    <col min="10508" max="10508" width="11.33203125" style="1" customWidth="1"/>
    <col min="10509" max="10509" width="12.5546875" style="1" customWidth="1"/>
    <col min="10510" max="10510" width="9.109375" style="1"/>
    <col min="10511" max="10511" width="15.33203125" style="1" customWidth="1"/>
    <col min="10512" max="10515" width="11.33203125" style="1" customWidth="1"/>
    <col min="10516" max="10516" width="3.5546875" style="1" customWidth="1"/>
    <col min="10517" max="10517" width="12.5546875" style="1" customWidth="1"/>
    <col min="10518" max="10518" width="9.109375" style="1"/>
    <col min="10519" max="10519" width="3.5546875" style="1" customWidth="1"/>
    <col min="10520" max="10520" width="9.109375" style="1"/>
    <col min="10521" max="10523" width="12.5546875" style="1" customWidth="1"/>
    <col min="10524" max="10524" width="4.88671875" style="1" customWidth="1"/>
    <col min="10525" max="10757" width="9.109375" style="1"/>
    <col min="10758" max="10758" width="7.44140625" style="1" customWidth="1"/>
    <col min="10759" max="10759" width="11.33203125" style="1" customWidth="1"/>
    <col min="10760" max="10760" width="12.5546875" style="1" customWidth="1"/>
    <col min="10761" max="10761" width="29.33203125" style="1" customWidth="1"/>
    <col min="10762" max="10762" width="7.44140625" style="1" customWidth="1"/>
    <col min="10763" max="10763" width="12.33203125" style="1" customWidth="1"/>
    <col min="10764" max="10764" width="11.33203125" style="1" customWidth="1"/>
    <col min="10765" max="10765" width="12.5546875" style="1" customWidth="1"/>
    <col min="10766" max="10766" width="9.109375" style="1"/>
    <col min="10767" max="10767" width="15.33203125" style="1" customWidth="1"/>
    <col min="10768" max="10771" width="11.33203125" style="1" customWidth="1"/>
    <col min="10772" max="10772" width="3.5546875" style="1" customWidth="1"/>
    <col min="10773" max="10773" width="12.5546875" style="1" customWidth="1"/>
    <col min="10774" max="10774" width="9.109375" style="1"/>
    <col min="10775" max="10775" width="3.5546875" style="1" customWidth="1"/>
    <col min="10776" max="10776" width="9.109375" style="1"/>
    <col min="10777" max="10779" width="12.5546875" style="1" customWidth="1"/>
    <col min="10780" max="10780" width="4.88671875" style="1" customWidth="1"/>
    <col min="10781" max="11013" width="9.109375" style="1"/>
    <col min="11014" max="11014" width="7.44140625" style="1" customWidth="1"/>
    <col min="11015" max="11015" width="11.33203125" style="1" customWidth="1"/>
    <col min="11016" max="11016" width="12.5546875" style="1" customWidth="1"/>
    <col min="11017" max="11017" width="29.33203125" style="1" customWidth="1"/>
    <col min="11018" max="11018" width="7.44140625" style="1" customWidth="1"/>
    <col min="11019" max="11019" width="12.33203125" style="1" customWidth="1"/>
    <col min="11020" max="11020" width="11.33203125" style="1" customWidth="1"/>
    <col min="11021" max="11021" width="12.5546875" style="1" customWidth="1"/>
    <col min="11022" max="11022" width="9.109375" style="1"/>
    <col min="11023" max="11023" width="15.33203125" style="1" customWidth="1"/>
    <col min="11024" max="11027" width="11.33203125" style="1" customWidth="1"/>
    <col min="11028" max="11028" width="3.5546875" style="1" customWidth="1"/>
    <col min="11029" max="11029" width="12.5546875" style="1" customWidth="1"/>
    <col min="11030" max="11030" width="9.109375" style="1"/>
    <col min="11031" max="11031" width="3.5546875" style="1" customWidth="1"/>
    <col min="11032" max="11032" width="9.109375" style="1"/>
    <col min="11033" max="11035" width="12.5546875" style="1" customWidth="1"/>
    <col min="11036" max="11036" width="4.88671875" style="1" customWidth="1"/>
    <col min="11037" max="11269" width="9.109375" style="1"/>
    <col min="11270" max="11270" width="7.44140625" style="1" customWidth="1"/>
    <col min="11271" max="11271" width="11.33203125" style="1" customWidth="1"/>
    <col min="11272" max="11272" width="12.5546875" style="1" customWidth="1"/>
    <col min="11273" max="11273" width="29.33203125" style="1" customWidth="1"/>
    <col min="11274" max="11274" width="7.44140625" style="1" customWidth="1"/>
    <col min="11275" max="11275" width="12.33203125" style="1" customWidth="1"/>
    <col min="11276" max="11276" width="11.33203125" style="1" customWidth="1"/>
    <col min="11277" max="11277" width="12.5546875" style="1" customWidth="1"/>
    <col min="11278" max="11278" width="9.109375" style="1"/>
    <col min="11279" max="11279" width="15.33203125" style="1" customWidth="1"/>
    <col min="11280" max="11283" width="11.33203125" style="1" customWidth="1"/>
    <col min="11284" max="11284" width="3.5546875" style="1" customWidth="1"/>
    <col min="11285" max="11285" width="12.5546875" style="1" customWidth="1"/>
    <col min="11286" max="11286" width="9.109375" style="1"/>
    <col min="11287" max="11287" width="3.5546875" style="1" customWidth="1"/>
    <col min="11288" max="11288" width="9.109375" style="1"/>
    <col min="11289" max="11291" width="12.5546875" style="1" customWidth="1"/>
    <col min="11292" max="11292" width="4.88671875" style="1" customWidth="1"/>
    <col min="11293" max="11525" width="9.109375" style="1"/>
    <col min="11526" max="11526" width="7.44140625" style="1" customWidth="1"/>
    <col min="11527" max="11527" width="11.33203125" style="1" customWidth="1"/>
    <col min="11528" max="11528" width="12.5546875" style="1" customWidth="1"/>
    <col min="11529" max="11529" width="29.33203125" style="1" customWidth="1"/>
    <col min="11530" max="11530" width="7.44140625" style="1" customWidth="1"/>
    <col min="11531" max="11531" width="12.33203125" style="1" customWidth="1"/>
    <col min="11532" max="11532" width="11.33203125" style="1" customWidth="1"/>
    <col min="11533" max="11533" width="12.5546875" style="1" customWidth="1"/>
    <col min="11534" max="11534" width="9.109375" style="1"/>
    <col min="11535" max="11535" width="15.33203125" style="1" customWidth="1"/>
    <col min="11536" max="11539" width="11.33203125" style="1" customWidth="1"/>
    <col min="11540" max="11540" width="3.5546875" style="1" customWidth="1"/>
    <col min="11541" max="11541" width="12.5546875" style="1" customWidth="1"/>
    <col min="11542" max="11542" width="9.109375" style="1"/>
    <col min="11543" max="11543" width="3.5546875" style="1" customWidth="1"/>
    <col min="11544" max="11544" width="9.109375" style="1"/>
    <col min="11545" max="11547" width="12.5546875" style="1" customWidth="1"/>
    <col min="11548" max="11548" width="4.88671875" style="1" customWidth="1"/>
    <col min="11549" max="11781" width="9.109375" style="1"/>
    <col min="11782" max="11782" width="7.44140625" style="1" customWidth="1"/>
    <col min="11783" max="11783" width="11.33203125" style="1" customWidth="1"/>
    <col min="11784" max="11784" width="12.5546875" style="1" customWidth="1"/>
    <col min="11785" max="11785" width="29.33203125" style="1" customWidth="1"/>
    <col min="11786" max="11786" width="7.44140625" style="1" customWidth="1"/>
    <col min="11787" max="11787" width="12.33203125" style="1" customWidth="1"/>
    <col min="11788" max="11788" width="11.33203125" style="1" customWidth="1"/>
    <col min="11789" max="11789" width="12.5546875" style="1" customWidth="1"/>
    <col min="11790" max="11790" width="9.109375" style="1"/>
    <col min="11791" max="11791" width="15.33203125" style="1" customWidth="1"/>
    <col min="11792" max="11795" width="11.33203125" style="1" customWidth="1"/>
    <col min="11796" max="11796" width="3.5546875" style="1" customWidth="1"/>
    <col min="11797" max="11797" width="12.5546875" style="1" customWidth="1"/>
    <col min="11798" max="11798" width="9.109375" style="1"/>
    <col min="11799" max="11799" width="3.5546875" style="1" customWidth="1"/>
    <col min="11800" max="11800" width="9.109375" style="1"/>
    <col min="11801" max="11803" width="12.5546875" style="1" customWidth="1"/>
    <col min="11804" max="11804" width="4.88671875" style="1" customWidth="1"/>
    <col min="11805" max="12037" width="9.109375" style="1"/>
    <col min="12038" max="12038" width="7.44140625" style="1" customWidth="1"/>
    <col min="12039" max="12039" width="11.33203125" style="1" customWidth="1"/>
    <col min="12040" max="12040" width="12.5546875" style="1" customWidth="1"/>
    <col min="12041" max="12041" width="29.33203125" style="1" customWidth="1"/>
    <col min="12042" max="12042" width="7.44140625" style="1" customWidth="1"/>
    <col min="12043" max="12043" width="12.33203125" style="1" customWidth="1"/>
    <col min="12044" max="12044" width="11.33203125" style="1" customWidth="1"/>
    <col min="12045" max="12045" width="12.5546875" style="1" customWidth="1"/>
    <col min="12046" max="12046" width="9.109375" style="1"/>
    <col min="12047" max="12047" width="15.33203125" style="1" customWidth="1"/>
    <col min="12048" max="12051" width="11.33203125" style="1" customWidth="1"/>
    <col min="12052" max="12052" width="3.5546875" style="1" customWidth="1"/>
    <col min="12053" max="12053" width="12.5546875" style="1" customWidth="1"/>
    <col min="12054" max="12054" width="9.109375" style="1"/>
    <col min="12055" max="12055" width="3.5546875" style="1" customWidth="1"/>
    <col min="12056" max="12056" width="9.109375" style="1"/>
    <col min="12057" max="12059" width="12.5546875" style="1" customWidth="1"/>
    <col min="12060" max="12060" width="4.88671875" style="1" customWidth="1"/>
    <col min="12061" max="12293" width="9.109375" style="1"/>
    <col min="12294" max="12294" width="7.44140625" style="1" customWidth="1"/>
    <col min="12295" max="12295" width="11.33203125" style="1" customWidth="1"/>
    <col min="12296" max="12296" width="12.5546875" style="1" customWidth="1"/>
    <col min="12297" max="12297" width="29.33203125" style="1" customWidth="1"/>
    <col min="12298" max="12298" width="7.44140625" style="1" customWidth="1"/>
    <col min="12299" max="12299" width="12.33203125" style="1" customWidth="1"/>
    <col min="12300" max="12300" width="11.33203125" style="1" customWidth="1"/>
    <col min="12301" max="12301" width="12.5546875" style="1" customWidth="1"/>
    <col min="12302" max="12302" width="9.109375" style="1"/>
    <col min="12303" max="12303" width="15.33203125" style="1" customWidth="1"/>
    <col min="12304" max="12307" width="11.33203125" style="1" customWidth="1"/>
    <col min="12308" max="12308" width="3.5546875" style="1" customWidth="1"/>
    <col min="12309" max="12309" width="12.5546875" style="1" customWidth="1"/>
    <col min="12310" max="12310" width="9.109375" style="1"/>
    <col min="12311" max="12311" width="3.5546875" style="1" customWidth="1"/>
    <col min="12312" max="12312" width="9.109375" style="1"/>
    <col min="12313" max="12315" width="12.5546875" style="1" customWidth="1"/>
    <col min="12316" max="12316" width="4.88671875" style="1" customWidth="1"/>
    <col min="12317" max="12549" width="9.109375" style="1"/>
    <col min="12550" max="12550" width="7.44140625" style="1" customWidth="1"/>
    <col min="12551" max="12551" width="11.33203125" style="1" customWidth="1"/>
    <col min="12552" max="12552" width="12.5546875" style="1" customWidth="1"/>
    <col min="12553" max="12553" width="29.33203125" style="1" customWidth="1"/>
    <col min="12554" max="12554" width="7.44140625" style="1" customWidth="1"/>
    <col min="12555" max="12555" width="12.33203125" style="1" customWidth="1"/>
    <col min="12556" max="12556" width="11.33203125" style="1" customWidth="1"/>
    <col min="12557" max="12557" width="12.5546875" style="1" customWidth="1"/>
    <col min="12558" max="12558" width="9.109375" style="1"/>
    <col min="12559" max="12559" width="15.33203125" style="1" customWidth="1"/>
    <col min="12560" max="12563" width="11.33203125" style="1" customWidth="1"/>
    <col min="12564" max="12564" width="3.5546875" style="1" customWidth="1"/>
    <col min="12565" max="12565" width="12.5546875" style="1" customWidth="1"/>
    <col min="12566" max="12566" width="9.109375" style="1"/>
    <col min="12567" max="12567" width="3.5546875" style="1" customWidth="1"/>
    <col min="12568" max="12568" width="9.109375" style="1"/>
    <col min="12569" max="12571" width="12.5546875" style="1" customWidth="1"/>
    <col min="12572" max="12572" width="4.88671875" style="1" customWidth="1"/>
    <col min="12573" max="12805" width="9.109375" style="1"/>
    <col min="12806" max="12806" width="7.44140625" style="1" customWidth="1"/>
    <col min="12807" max="12807" width="11.33203125" style="1" customWidth="1"/>
    <col min="12808" max="12808" width="12.5546875" style="1" customWidth="1"/>
    <col min="12809" max="12809" width="29.33203125" style="1" customWidth="1"/>
    <col min="12810" max="12810" width="7.44140625" style="1" customWidth="1"/>
    <col min="12811" max="12811" width="12.33203125" style="1" customWidth="1"/>
    <col min="12812" max="12812" width="11.33203125" style="1" customWidth="1"/>
    <col min="12813" max="12813" width="12.5546875" style="1" customWidth="1"/>
    <col min="12814" max="12814" width="9.109375" style="1"/>
    <col min="12815" max="12815" width="15.33203125" style="1" customWidth="1"/>
    <col min="12816" max="12819" width="11.33203125" style="1" customWidth="1"/>
    <col min="12820" max="12820" width="3.5546875" style="1" customWidth="1"/>
    <col min="12821" max="12821" width="12.5546875" style="1" customWidth="1"/>
    <col min="12822" max="12822" width="9.109375" style="1"/>
    <col min="12823" max="12823" width="3.5546875" style="1" customWidth="1"/>
    <col min="12824" max="12824" width="9.109375" style="1"/>
    <col min="12825" max="12827" width="12.5546875" style="1" customWidth="1"/>
    <col min="12828" max="12828" width="4.88671875" style="1" customWidth="1"/>
    <col min="12829" max="13061" width="9.109375" style="1"/>
    <col min="13062" max="13062" width="7.44140625" style="1" customWidth="1"/>
    <col min="13063" max="13063" width="11.33203125" style="1" customWidth="1"/>
    <col min="13064" max="13064" width="12.5546875" style="1" customWidth="1"/>
    <col min="13065" max="13065" width="29.33203125" style="1" customWidth="1"/>
    <col min="13066" max="13066" width="7.44140625" style="1" customWidth="1"/>
    <col min="13067" max="13067" width="12.33203125" style="1" customWidth="1"/>
    <col min="13068" max="13068" width="11.33203125" style="1" customWidth="1"/>
    <col min="13069" max="13069" width="12.5546875" style="1" customWidth="1"/>
    <col min="13070" max="13070" width="9.109375" style="1"/>
    <col min="13071" max="13071" width="15.33203125" style="1" customWidth="1"/>
    <col min="13072" max="13075" width="11.33203125" style="1" customWidth="1"/>
    <col min="13076" max="13076" width="3.5546875" style="1" customWidth="1"/>
    <col min="13077" max="13077" width="12.5546875" style="1" customWidth="1"/>
    <col min="13078" max="13078" width="9.109375" style="1"/>
    <col min="13079" max="13079" width="3.5546875" style="1" customWidth="1"/>
    <col min="13080" max="13080" width="9.109375" style="1"/>
    <col min="13081" max="13083" width="12.5546875" style="1" customWidth="1"/>
    <col min="13084" max="13084" width="4.88671875" style="1" customWidth="1"/>
    <col min="13085" max="13317" width="9.109375" style="1"/>
    <col min="13318" max="13318" width="7.44140625" style="1" customWidth="1"/>
    <col min="13319" max="13319" width="11.33203125" style="1" customWidth="1"/>
    <col min="13320" max="13320" width="12.5546875" style="1" customWidth="1"/>
    <col min="13321" max="13321" width="29.33203125" style="1" customWidth="1"/>
    <col min="13322" max="13322" width="7.44140625" style="1" customWidth="1"/>
    <col min="13323" max="13323" width="12.33203125" style="1" customWidth="1"/>
    <col min="13324" max="13324" width="11.33203125" style="1" customWidth="1"/>
    <col min="13325" max="13325" width="12.5546875" style="1" customWidth="1"/>
    <col min="13326" max="13326" width="9.109375" style="1"/>
    <col min="13327" max="13327" width="15.33203125" style="1" customWidth="1"/>
    <col min="13328" max="13331" width="11.33203125" style="1" customWidth="1"/>
    <col min="13332" max="13332" width="3.5546875" style="1" customWidth="1"/>
    <col min="13333" max="13333" width="12.5546875" style="1" customWidth="1"/>
    <col min="13334" max="13334" width="9.109375" style="1"/>
    <col min="13335" max="13335" width="3.5546875" style="1" customWidth="1"/>
    <col min="13336" max="13336" width="9.109375" style="1"/>
    <col min="13337" max="13339" width="12.5546875" style="1" customWidth="1"/>
    <col min="13340" max="13340" width="4.88671875" style="1" customWidth="1"/>
    <col min="13341" max="13573" width="9.109375" style="1"/>
    <col min="13574" max="13574" width="7.44140625" style="1" customWidth="1"/>
    <col min="13575" max="13575" width="11.33203125" style="1" customWidth="1"/>
    <col min="13576" max="13576" width="12.5546875" style="1" customWidth="1"/>
    <col min="13577" max="13577" width="29.33203125" style="1" customWidth="1"/>
    <col min="13578" max="13578" width="7.44140625" style="1" customWidth="1"/>
    <col min="13579" max="13579" width="12.33203125" style="1" customWidth="1"/>
    <col min="13580" max="13580" width="11.33203125" style="1" customWidth="1"/>
    <col min="13581" max="13581" width="12.5546875" style="1" customWidth="1"/>
    <col min="13582" max="13582" width="9.109375" style="1"/>
    <col min="13583" max="13583" width="15.33203125" style="1" customWidth="1"/>
    <col min="13584" max="13587" width="11.33203125" style="1" customWidth="1"/>
    <col min="13588" max="13588" width="3.5546875" style="1" customWidth="1"/>
    <col min="13589" max="13589" width="12.5546875" style="1" customWidth="1"/>
    <col min="13590" max="13590" width="9.109375" style="1"/>
    <col min="13591" max="13591" width="3.5546875" style="1" customWidth="1"/>
    <col min="13592" max="13592" width="9.109375" style="1"/>
    <col min="13593" max="13595" width="12.5546875" style="1" customWidth="1"/>
    <col min="13596" max="13596" width="4.88671875" style="1" customWidth="1"/>
    <col min="13597" max="13829" width="9.109375" style="1"/>
    <col min="13830" max="13830" width="7.44140625" style="1" customWidth="1"/>
    <col min="13831" max="13831" width="11.33203125" style="1" customWidth="1"/>
    <col min="13832" max="13832" width="12.5546875" style="1" customWidth="1"/>
    <col min="13833" max="13833" width="29.33203125" style="1" customWidth="1"/>
    <col min="13834" max="13834" width="7.44140625" style="1" customWidth="1"/>
    <col min="13835" max="13835" width="12.33203125" style="1" customWidth="1"/>
    <col min="13836" max="13836" width="11.33203125" style="1" customWidth="1"/>
    <col min="13837" max="13837" width="12.5546875" style="1" customWidth="1"/>
    <col min="13838" max="13838" width="9.109375" style="1"/>
    <col min="13839" max="13839" width="15.33203125" style="1" customWidth="1"/>
    <col min="13840" max="13843" width="11.33203125" style="1" customWidth="1"/>
    <col min="13844" max="13844" width="3.5546875" style="1" customWidth="1"/>
    <col min="13845" max="13845" width="12.5546875" style="1" customWidth="1"/>
    <col min="13846" max="13846" width="9.109375" style="1"/>
    <col min="13847" max="13847" width="3.5546875" style="1" customWidth="1"/>
    <col min="13848" max="13848" width="9.109375" style="1"/>
    <col min="13849" max="13851" width="12.5546875" style="1" customWidth="1"/>
    <col min="13852" max="13852" width="4.88671875" style="1" customWidth="1"/>
    <col min="13853" max="14085" width="9.109375" style="1"/>
    <col min="14086" max="14086" width="7.44140625" style="1" customWidth="1"/>
    <col min="14087" max="14087" width="11.33203125" style="1" customWidth="1"/>
    <col min="14088" max="14088" width="12.5546875" style="1" customWidth="1"/>
    <col min="14089" max="14089" width="29.33203125" style="1" customWidth="1"/>
    <col min="14090" max="14090" width="7.44140625" style="1" customWidth="1"/>
    <col min="14091" max="14091" width="12.33203125" style="1" customWidth="1"/>
    <col min="14092" max="14092" width="11.33203125" style="1" customWidth="1"/>
    <col min="14093" max="14093" width="12.5546875" style="1" customWidth="1"/>
    <col min="14094" max="14094" width="9.109375" style="1"/>
    <col min="14095" max="14095" width="15.33203125" style="1" customWidth="1"/>
    <col min="14096" max="14099" width="11.33203125" style="1" customWidth="1"/>
    <col min="14100" max="14100" width="3.5546875" style="1" customWidth="1"/>
    <col min="14101" max="14101" width="12.5546875" style="1" customWidth="1"/>
    <col min="14102" max="14102" width="9.109375" style="1"/>
    <col min="14103" max="14103" width="3.5546875" style="1" customWidth="1"/>
    <col min="14104" max="14104" width="9.109375" style="1"/>
    <col min="14105" max="14107" width="12.5546875" style="1" customWidth="1"/>
    <col min="14108" max="14108" width="4.88671875" style="1" customWidth="1"/>
    <col min="14109" max="14341" width="9.109375" style="1"/>
    <col min="14342" max="14342" width="7.44140625" style="1" customWidth="1"/>
    <col min="14343" max="14343" width="11.33203125" style="1" customWidth="1"/>
    <col min="14344" max="14344" width="12.5546875" style="1" customWidth="1"/>
    <col min="14345" max="14345" width="29.33203125" style="1" customWidth="1"/>
    <col min="14346" max="14346" width="7.44140625" style="1" customWidth="1"/>
    <col min="14347" max="14347" width="12.33203125" style="1" customWidth="1"/>
    <col min="14348" max="14348" width="11.33203125" style="1" customWidth="1"/>
    <col min="14349" max="14349" width="12.5546875" style="1" customWidth="1"/>
    <col min="14350" max="14350" width="9.109375" style="1"/>
    <col min="14351" max="14351" width="15.33203125" style="1" customWidth="1"/>
    <col min="14352" max="14355" width="11.33203125" style="1" customWidth="1"/>
    <col min="14356" max="14356" width="3.5546875" style="1" customWidth="1"/>
    <col min="14357" max="14357" width="12.5546875" style="1" customWidth="1"/>
    <col min="14358" max="14358" width="9.109375" style="1"/>
    <col min="14359" max="14359" width="3.5546875" style="1" customWidth="1"/>
    <col min="14360" max="14360" width="9.109375" style="1"/>
    <col min="14361" max="14363" width="12.5546875" style="1" customWidth="1"/>
    <col min="14364" max="14364" width="4.88671875" style="1" customWidth="1"/>
    <col min="14365" max="14597" width="9.109375" style="1"/>
    <col min="14598" max="14598" width="7.44140625" style="1" customWidth="1"/>
    <col min="14599" max="14599" width="11.33203125" style="1" customWidth="1"/>
    <col min="14600" max="14600" width="12.5546875" style="1" customWidth="1"/>
    <col min="14601" max="14601" width="29.33203125" style="1" customWidth="1"/>
    <col min="14602" max="14602" width="7.44140625" style="1" customWidth="1"/>
    <col min="14603" max="14603" width="12.33203125" style="1" customWidth="1"/>
    <col min="14604" max="14604" width="11.33203125" style="1" customWidth="1"/>
    <col min="14605" max="14605" width="12.5546875" style="1" customWidth="1"/>
    <col min="14606" max="14606" width="9.109375" style="1"/>
    <col min="14607" max="14607" width="15.33203125" style="1" customWidth="1"/>
    <col min="14608" max="14611" width="11.33203125" style="1" customWidth="1"/>
    <col min="14612" max="14612" width="3.5546875" style="1" customWidth="1"/>
    <col min="14613" max="14613" width="12.5546875" style="1" customWidth="1"/>
    <col min="14614" max="14614" width="9.109375" style="1"/>
    <col min="14615" max="14615" width="3.5546875" style="1" customWidth="1"/>
    <col min="14616" max="14616" width="9.109375" style="1"/>
    <col min="14617" max="14619" width="12.5546875" style="1" customWidth="1"/>
    <col min="14620" max="14620" width="4.88671875" style="1" customWidth="1"/>
    <col min="14621" max="14853" width="9.109375" style="1"/>
    <col min="14854" max="14854" width="7.44140625" style="1" customWidth="1"/>
    <col min="14855" max="14855" width="11.33203125" style="1" customWidth="1"/>
    <col min="14856" max="14856" width="12.5546875" style="1" customWidth="1"/>
    <col min="14857" max="14857" width="29.33203125" style="1" customWidth="1"/>
    <col min="14858" max="14858" width="7.44140625" style="1" customWidth="1"/>
    <col min="14859" max="14859" width="12.33203125" style="1" customWidth="1"/>
    <col min="14860" max="14860" width="11.33203125" style="1" customWidth="1"/>
    <col min="14861" max="14861" width="12.5546875" style="1" customWidth="1"/>
    <col min="14862" max="14862" width="9.109375" style="1"/>
    <col min="14863" max="14863" width="15.33203125" style="1" customWidth="1"/>
    <col min="14864" max="14867" width="11.33203125" style="1" customWidth="1"/>
    <col min="14868" max="14868" width="3.5546875" style="1" customWidth="1"/>
    <col min="14869" max="14869" width="12.5546875" style="1" customWidth="1"/>
    <col min="14870" max="14870" width="9.109375" style="1"/>
    <col min="14871" max="14871" width="3.5546875" style="1" customWidth="1"/>
    <col min="14872" max="14872" width="9.109375" style="1"/>
    <col min="14873" max="14875" width="12.5546875" style="1" customWidth="1"/>
    <col min="14876" max="14876" width="4.88671875" style="1" customWidth="1"/>
    <col min="14877" max="15109" width="9.109375" style="1"/>
    <col min="15110" max="15110" width="7.44140625" style="1" customWidth="1"/>
    <col min="15111" max="15111" width="11.33203125" style="1" customWidth="1"/>
    <col min="15112" max="15112" width="12.5546875" style="1" customWidth="1"/>
    <col min="15113" max="15113" width="29.33203125" style="1" customWidth="1"/>
    <col min="15114" max="15114" width="7.44140625" style="1" customWidth="1"/>
    <col min="15115" max="15115" width="12.33203125" style="1" customWidth="1"/>
    <col min="15116" max="15116" width="11.33203125" style="1" customWidth="1"/>
    <col min="15117" max="15117" width="12.5546875" style="1" customWidth="1"/>
    <col min="15118" max="15118" width="9.109375" style="1"/>
    <col min="15119" max="15119" width="15.33203125" style="1" customWidth="1"/>
    <col min="15120" max="15123" width="11.33203125" style="1" customWidth="1"/>
    <col min="15124" max="15124" width="3.5546875" style="1" customWidth="1"/>
    <col min="15125" max="15125" width="12.5546875" style="1" customWidth="1"/>
    <col min="15126" max="15126" width="9.109375" style="1"/>
    <col min="15127" max="15127" width="3.5546875" style="1" customWidth="1"/>
    <col min="15128" max="15128" width="9.109375" style="1"/>
    <col min="15129" max="15131" width="12.5546875" style="1" customWidth="1"/>
    <col min="15132" max="15132" width="4.88671875" style="1" customWidth="1"/>
    <col min="15133" max="15365" width="9.109375" style="1"/>
    <col min="15366" max="15366" width="7.44140625" style="1" customWidth="1"/>
    <col min="15367" max="15367" width="11.33203125" style="1" customWidth="1"/>
    <col min="15368" max="15368" width="12.5546875" style="1" customWidth="1"/>
    <col min="15369" max="15369" width="29.33203125" style="1" customWidth="1"/>
    <col min="15370" max="15370" width="7.44140625" style="1" customWidth="1"/>
    <col min="15371" max="15371" width="12.33203125" style="1" customWidth="1"/>
    <col min="15372" max="15372" width="11.33203125" style="1" customWidth="1"/>
    <col min="15373" max="15373" width="12.5546875" style="1" customWidth="1"/>
    <col min="15374" max="15374" width="9.109375" style="1"/>
    <col min="15375" max="15375" width="15.33203125" style="1" customWidth="1"/>
    <col min="15376" max="15379" width="11.33203125" style="1" customWidth="1"/>
    <col min="15380" max="15380" width="3.5546875" style="1" customWidth="1"/>
    <col min="15381" max="15381" width="12.5546875" style="1" customWidth="1"/>
    <col min="15382" max="15382" width="9.109375" style="1"/>
    <col min="15383" max="15383" width="3.5546875" style="1" customWidth="1"/>
    <col min="15384" max="15384" width="9.109375" style="1"/>
    <col min="15385" max="15387" width="12.5546875" style="1" customWidth="1"/>
    <col min="15388" max="15388" width="4.88671875" style="1" customWidth="1"/>
    <col min="15389" max="15621" width="9.109375" style="1"/>
    <col min="15622" max="15622" width="7.44140625" style="1" customWidth="1"/>
    <col min="15623" max="15623" width="11.33203125" style="1" customWidth="1"/>
    <col min="15624" max="15624" width="12.5546875" style="1" customWidth="1"/>
    <col min="15625" max="15625" width="29.33203125" style="1" customWidth="1"/>
    <col min="15626" max="15626" width="7.44140625" style="1" customWidth="1"/>
    <col min="15627" max="15627" width="12.33203125" style="1" customWidth="1"/>
    <col min="15628" max="15628" width="11.33203125" style="1" customWidth="1"/>
    <col min="15629" max="15629" width="12.5546875" style="1" customWidth="1"/>
    <col min="15630" max="15630" width="9.109375" style="1"/>
    <col min="15631" max="15631" width="15.33203125" style="1" customWidth="1"/>
    <col min="15632" max="15635" width="11.33203125" style="1" customWidth="1"/>
    <col min="15636" max="15636" width="3.5546875" style="1" customWidth="1"/>
    <col min="15637" max="15637" width="12.5546875" style="1" customWidth="1"/>
    <col min="15638" max="15638" width="9.109375" style="1"/>
    <col min="15639" max="15639" width="3.5546875" style="1" customWidth="1"/>
    <col min="15640" max="15640" width="9.109375" style="1"/>
    <col min="15641" max="15643" width="12.5546875" style="1" customWidth="1"/>
    <col min="15644" max="15644" width="4.88671875" style="1" customWidth="1"/>
    <col min="15645" max="15877" width="9.109375" style="1"/>
    <col min="15878" max="15878" width="7.44140625" style="1" customWidth="1"/>
    <col min="15879" max="15879" width="11.33203125" style="1" customWidth="1"/>
    <col min="15880" max="15880" width="12.5546875" style="1" customWidth="1"/>
    <col min="15881" max="15881" width="29.33203125" style="1" customWidth="1"/>
    <col min="15882" max="15882" width="7.44140625" style="1" customWidth="1"/>
    <col min="15883" max="15883" width="12.33203125" style="1" customWidth="1"/>
    <col min="15884" max="15884" width="11.33203125" style="1" customWidth="1"/>
    <col min="15885" max="15885" width="12.5546875" style="1" customWidth="1"/>
    <col min="15886" max="15886" width="9.109375" style="1"/>
    <col min="15887" max="15887" width="15.33203125" style="1" customWidth="1"/>
    <col min="15888" max="15891" width="11.33203125" style="1" customWidth="1"/>
    <col min="15892" max="15892" width="3.5546875" style="1" customWidth="1"/>
    <col min="15893" max="15893" width="12.5546875" style="1" customWidth="1"/>
    <col min="15894" max="15894" width="9.109375" style="1"/>
    <col min="15895" max="15895" width="3.5546875" style="1" customWidth="1"/>
    <col min="15896" max="15896" width="9.109375" style="1"/>
    <col min="15897" max="15899" width="12.5546875" style="1" customWidth="1"/>
    <col min="15900" max="15900" width="4.88671875" style="1" customWidth="1"/>
    <col min="15901" max="16133" width="9.109375" style="1"/>
    <col min="16134" max="16134" width="7.44140625" style="1" customWidth="1"/>
    <col min="16135" max="16135" width="11.33203125" style="1" customWidth="1"/>
    <col min="16136" max="16136" width="12.5546875" style="1" customWidth="1"/>
    <col min="16137" max="16137" width="29.33203125" style="1" customWidth="1"/>
    <col min="16138" max="16138" width="7.44140625" style="1" customWidth="1"/>
    <col min="16139" max="16139" width="12.33203125" style="1" customWidth="1"/>
    <col min="16140" max="16140" width="11.33203125" style="1" customWidth="1"/>
    <col min="16141" max="16141" width="12.5546875" style="1" customWidth="1"/>
    <col min="16142" max="16142" width="9.109375" style="1"/>
    <col min="16143" max="16143" width="15.33203125" style="1" customWidth="1"/>
    <col min="16144" max="16147" width="11.33203125" style="1" customWidth="1"/>
    <col min="16148" max="16148" width="3.5546875" style="1" customWidth="1"/>
    <col min="16149" max="16149" width="12.5546875" style="1" customWidth="1"/>
    <col min="16150" max="16150" width="9.109375" style="1"/>
    <col min="16151" max="16151" width="3.5546875" style="1" customWidth="1"/>
    <col min="16152" max="16152" width="9.109375" style="1"/>
    <col min="16153" max="16155" width="12.5546875" style="1" customWidth="1"/>
    <col min="16156" max="16156" width="4.88671875" style="1" customWidth="1"/>
    <col min="16157" max="16384" width="9.109375" style="1"/>
  </cols>
  <sheetData>
    <row r="1" spans="1:28" ht="30" customHeight="1">
      <c r="A1" s="2"/>
      <c r="B1" s="3"/>
      <c r="C1" s="4"/>
      <c r="D1" s="4"/>
      <c r="E1" s="4"/>
      <c r="F1" s="4"/>
      <c r="G1" s="4"/>
      <c r="H1" s="4"/>
      <c r="I1" s="4"/>
      <c r="J1" s="4"/>
      <c r="K1" s="4"/>
      <c r="L1" s="4"/>
      <c r="M1" s="4"/>
      <c r="N1" s="4"/>
      <c r="O1" s="4"/>
      <c r="P1" s="4"/>
      <c r="Q1" s="4"/>
      <c r="R1" s="4"/>
      <c r="S1" s="4"/>
      <c r="T1" s="4"/>
      <c r="U1" s="4"/>
      <c r="V1" s="4"/>
      <c r="W1" s="4"/>
      <c r="X1" s="4"/>
      <c r="Y1" s="4"/>
      <c r="Z1" s="4"/>
      <c r="AA1" s="4"/>
      <c r="AB1" s="47"/>
    </row>
    <row r="2" spans="1:28" ht="30" customHeight="1">
      <c r="A2" s="1133" t="s">
        <v>446</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5"/>
    </row>
    <row r="3" spans="1:28" ht="30" customHeight="1">
      <c r="A3" s="5"/>
      <c r="B3" s="6"/>
      <c r="C3" s="7"/>
      <c r="D3" s="7"/>
      <c r="E3" s="7"/>
      <c r="F3" s="7"/>
      <c r="G3" s="7"/>
      <c r="H3" s="7"/>
      <c r="I3" s="7"/>
      <c r="J3" s="7"/>
      <c r="K3" s="7"/>
      <c r="L3" s="7"/>
      <c r="M3" s="7"/>
      <c r="N3" s="7"/>
      <c r="O3" s="7"/>
      <c r="P3" s="7"/>
      <c r="Q3" s="7"/>
      <c r="R3" s="7"/>
      <c r="S3" s="7"/>
      <c r="T3" s="7"/>
      <c r="U3" s="7"/>
      <c r="V3" s="7"/>
      <c r="W3" s="7"/>
      <c r="X3" s="7"/>
      <c r="Y3" s="7"/>
      <c r="Z3" s="7"/>
      <c r="AA3" s="7"/>
      <c r="AB3" s="48"/>
    </row>
    <row r="4" spans="1:28" ht="30" customHeight="1">
      <c r="A4" s="8"/>
      <c r="B4" s="9"/>
      <c r="C4" s="10"/>
      <c r="D4" s="10"/>
      <c r="E4" s="10"/>
      <c r="F4" s="10"/>
      <c r="G4" s="10"/>
      <c r="H4" s="10"/>
      <c r="I4" s="10"/>
      <c r="J4" s="10"/>
      <c r="K4" s="10"/>
      <c r="L4" s="10"/>
      <c r="M4" s="10"/>
      <c r="N4" s="10"/>
      <c r="O4" s="10"/>
      <c r="P4" s="10"/>
      <c r="Q4" s="10"/>
      <c r="R4" s="10"/>
      <c r="S4" s="10"/>
      <c r="T4" s="10"/>
      <c r="U4" s="10"/>
      <c r="V4" s="10"/>
      <c r="W4" s="10"/>
      <c r="X4" s="10"/>
      <c r="Y4" s="10"/>
      <c r="Z4" s="10"/>
      <c r="AA4" s="10"/>
      <c r="AB4" s="49"/>
    </row>
    <row r="5" spans="1:28" ht="30" customHeight="1">
      <c r="A5" s="1136" t="s">
        <v>447</v>
      </c>
      <c r="B5" s="1137"/>
      <c r="C5" s="1137"/>
      <c r="D5" s="1137"/>
      <c r="E5" s="1137"/>
      <c r="F5" s="1137"/>
      <c r="G5" s="1137"/>
      <c r="H5" s="1137"/>
      <c r="I5" s="1137"/>
      <c r="J5" s="1137"/>
      <c r="K5" s="1137"/>
      <c r="L5" s="1137"/>
      <c r="M5" s="1137"/>
      <c r="N5" s="1137"/>
      <c r="O5" s="1137"/>
      <c r="P5" s="1137"/>
      <c r="Q5" s="1137"/>
      <c r="R5" s="1137"/>
      <c r="S5" s="1137"/>
      <c r="T5" s="1137"/>
      <c r="U5" s="1137"/>
      <c r="V5" s="1137"/>
      <c r="W5" s="1137"/>
      <c r="X5" s="1137"/>
      <c r="Y5" s="1137"/>
      <c r="Z5" s="1137"/>
      <c r="AA5" s="1137"/>
      <c r="AB5" s="1138"/>
    </row>
    <row r="6" spans="1:28"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50"/>
    </row>
    <row r="7" spans="1:28" ht="30" customHeight="1">
      <c r="A7" s="14"/>
      <c r="B7" s="15"/>
      <c r="C7" s="15"/>
      <c r="D7" s="15"/>
      <c r="E7" s="15"/>
      <c r="F7" s="15"/>
      <c r="G7" s="15"/>
      <c r="H7" s="15"/>
      <c r="I7" s="15"/>
      <c r="J7" s="15"/>
      <c r="K7" s="15"/>
      <c r="L7" s="7"/>
      <c r="M7" s="7"/>
      <c r="AB7" s="51"/>
    </row>
    <row r="8" spans="1:28" ht="30" customHeight="1">
      <c r="A8" s="16"/>
      <c r="B8" s="17" t="s">
        <v>448</v>
      </c>
      <c r="C8" s="7"/>
      <c r="D8" s="7"/>
      <c r="E8" s="7"/>
      <c r="F8" s="7"/>
      <c r="G8" s="7"/>
      <c r="H8" s="7"/>
      <c r="I8" s="7"/>
      <c r="J8" s="7"/>
      <c r="K8" s="7"/>
      <c r="L8" s="7"/>
      <c r="M8" s="7"/>
      <c r="AB8" s="51"/>
    </row>
    <row r="9" spans="1:28" ht="30" customHeight="1">
      <c r="A9" s="16"/>
      <c r="B9" s="7"/>
      <c r="C9" s="7"/>
      <c r="D9" s="7"/>
      <c r="E9" s="7"/>
      <c r="F9" s="7"/>
      <c r="G9" s="7"/>
      <c r="H9" s="7"/>
      <c r="I9" s="7"/>
      <c r="J9" s="7"/>
      <c r="K9" s="7"/>
      <c r="L9" s="7"/>
      <c r="M9" s="7"/>
      <c r="AB9" s="51"/>
    </row>
    <row r="10" spans="1:28" ht="30" customHeight="1">
      <c r="A10" s="18"/>
      <c r="AB10" s="51"/>
    </row>
    <row r="11" spans="1:28" ht="30" customHeight="1">
      <c r="A11" s="18"/>
      <c r="AB11" s="51"/>
    </row>
    <row r="12" spans="1:28" ht="30" customHeight="1">
      <c r="A12" s="18"/>
      <c r="B12" s="19" t="s">
        <v>449</v>
      </c>
      <c r="C12" s="11" t="s">
        <v>450</v>
      </c>
      <c r="D12" s="20"/>
      <c r="E12" s="21"/>
      <c r="F12" s="21"/>
      <c r="G12" s="21"/>
      <c r="H12" s="21"/>
      <c r="I12" s="21"/>
      <c r="J12" s="24"/>
      <c r="K12" s="24"/>
      <c r="L12" s="33" t="s">
        <v>127</v>
      </c>
      <c r="N12" s="36"/>
      <c r="O12" s="37"/>
      <c r="P12" s="37"/>
      <c r="Q12" s="37"/>
      <c r="R12" s="37"/>
      <c r="S12" s="37"/>
      <c r="T12" s="37"/>
      <c r="U12" s="37"/>
      <c r="V12" s="37"/>
      <c r="W12" s="37"/>
      <c r="X12" s="37"/>
      <c r="Y12" s="37"/>
      <c r="Z12" s="37"/>
      <c r="AA12" s="37"/>
      <c r="AB12" s="51"/>
    </row>
    <row r="13" spans="1:28" ht="30" customHeight="1">
      <c r="A13" s="18"/>
      <c r="B13" s="22"/>
      <c r="C13" s="23"/>
      <c r="D13" s="24"/>
      <c r="E13" s="24"/>
      <c r="F13" s="24"/>
      <c r="G13" s="24"/>
      <c r="H13" s="24"/>
      <c r="I13" s="24"/>
      <c r="J13" s="24"/>
      <c r="K13" s="24"/>
      <c r="L13" s="23"/>
      <c r="N13" s="38"/>
      <c r="AB13" s="51"/>
    </row>
    <row r="14" spans="1:28" ht="30" customHeight="1">
      <c r="A14" s="18"/>
      <c r="B14" s="677" t="s">
        <v>451</v>
      </c>
      <c r="C14" s="11" t="s">
        <v>452</v>
      </c>
      <c r="D14" s="20"/>
      <c r="E14" s="21"/>
      <c r="F14" s="21"/>
      <c r="G14" s="21"/>
      <c r="H14" s="21"/>
      <c r="I14" s="21"/>
      <c r="J14" s="24"/>
      <c r="K14" s="24"/>
      <c r="L14" s="33" t="s">
        <v>127</v>
      </c>
      <c r="N14" s="36"/>
      <c r="O14" s="37"/>
      <c r="P14" s="37"/>
      <c r="Q14" s="37"/>
      <c r="R14" s="37"/>
      <c r="S14" s="37"/>
      <c r="T14" s="37"/>
      <c r="U14" s="37"/>
      <c r="V14" s="37"/>
      <c r="W14" s="37"/>
      <c r="X14" s="37"/>
      <c r="Y14" s="37"/>
      <c r="Z14" s="37"/>
      <c r="AA14" s="37"/>
      <c r="AB14" s="51"/>
    </row>
    <row r="15" spans="1:28" ht="30" customHeight="1">
      <c r="A15" s="18"/>
      <c r="B15" s="22"/>
      <c r="C15" s="23"/>
      <c r="D15" s="24"/>
      <c r="E15" s="24"/>
      <c r="F15" s="24"/>
      <c r="G15" s="24"/>
      <c r="H15" s="24"/>
      <c r="I15" s="24"/>
      <c r="J15" s="24"/>
      <c r="K15" s="24"/>
      <c r="L15" s="23"/>
      <c r="N15" s="38"/>
      <c r="AB15" s="51"/>
    </row>
    <row r="16" spans="1:28" ht="30" customHeight="1">
      <c r="A16" s="18"/>
      <c r="B16" s="677" t="s">
        <v>453</v>
      </c>
      <c r="C16" s="11" t="s">
        <v>454</v>
      </c>
      <c r="D16" s="20"/>
      <c r="E16" s="21"/>
      <c r="F16" s="21"/>
      <c r="G16" s="21"/>
      <c r="H16" s="21"/>
      <c r="I16" s="21"/>
      <c r="J16" s="24"/>
      <c r="K16" s="24"/>
      <c r="L16" s="33" t="s">
        <v>127</v>
      </c>
      <c r="N16" s="36"/>
      <c r="O16" s="37"/>
      <c r="P16" s="37"/>
      <c r="Q16" s="37"/>
      <c r="R16" s="37"/>
      <c r="S16" s="37"/>
      <c r="T16" s="37"/>
      <c r="U16" s="37"/>
      <c r="V16" s="37"/>
      <c r="W16" s="37"/>
      <c r="X16" s="37"/>
      <c r="Y16" s="37"/>
      <c r="Z16" s="37"/>
      <c r="AA16" s="37"/>
      <c r="AB16" s="51"/>
    </row>
    <row r="17" spans="1:29" ht="30" customHeight="1">
      <c r="A17" s="18"/>
      <c r="B17" s="22"/>
      <c r="C17" s="25"/>
      <c r="E17" s="24"/>
      <c r="F17" s="24"/>
      <c r="G17" s="24"/>
      <c r="H17" s="24"/>
      <c r="I17" s="24"/>
      <c r="J17" s="24"/>
      <c r="K17" s="24"/>
      <c r="L17" s="23"/>
      <c r="N17" s="38"/>
      <c r="AB17" s="51"/>
    </row>
    <row r="18" spans="1:29" ht="30" customHeight="1">
      <c r="A18" s="18"/>
      <c r="B18" s="677" t="s">
        <v>455</v>
      </c>
      <c r="C18" s="11" t="s">
        <v>456</v>
      </c>
      <c r="D18" s="20"/>
      <c r="E18" s="21"/>
      <c r="F18" s="21"/>
      <c r="G18" s="21"/>
      <c r="H18" s="21"/>
      <c r="I18" s="21"/>
      <c r="J18" s="24"/>
      <c r="K18" s="24"/>
      <c r="L18" s="33" t="s">
        <v>127</v>
      </c>
      <c r="N18" s="36"/>
      <c r="O18" s="37"/>
      <c r="P18" s="37"/>
      <c r="Q18" s="37"/>
      <c r="R18" s="37"/>
      <c r="S18" s="37"/>
      <c r="T18" s="37"/>
      <c r="U18" s="37"/>
      <c r="V18" s="37"/>
      <c r="W18" s="37"/>
      <c r="X18" s="37"/>
      <c r="Y18" s="37"/>
      <c r="Z18" s="37"/>
      <c r="AA18" s="37"/>
      <c r="AB18" s="51"/>
    </row>
    <row r="19" spans="1:29" ht="30" customHeight="1">
      <c r="A19" s="18"/>
      <c r="L19" s="39"/>
      <c r="N19" s="38"/>
      <c r="AB19" s="51"/>
    </row>
    <row r="20" spans="1:29" ht="30" customHeight="1">
      <c r="A20" s="18"/>
      <c r="N20" s="36"/>
      <c r="O20" s="37"/>
      <c r="P20" s="37"/>
      <c r="Q20" s="37"/>
      <c r="R20" s="37"/>
      <c r="S20" s="37"/>
      <c r="T20" s="37"/>
      <c r="U20" s="37"/>
      <c r="V20" s="37"/>
      <c r="W20" s="37"/>
      <c r="X20" s="37"/>
      <c r="Y20" s="37"/>
      <c r="Z20" s="37"/>
      <c r="AA20" s="37"/>
      <c r="AB20" s="51"/>
    </row>
    <row r="21" spans="1:29" ht="30" customHeight="1">
      <c r="A21" s="18"/>
      <c r="N21" s="38"/>
      <c r="AB21" s="51"/>
    </row>
    <row r="22" spans="1:29" ht="30" customHeight="1">
      <c r="A22" s="18"/>
      <c r="L22" s="13"/>
      <c r="M22" s="13"/>
      <c r="N22" s="13"/>
      <c r="O22" s="13"/>
      <c r="P22" s="13"/>
      <c r="Q22" s="13"/>
      <c r="R22" s="13"/>
      <c r="S22" s="13"/>
      <c r="T22" s="13"/>
      <c r="U22" s="13"/>
      <c r="V22" s="13"/>
      <c r="W22" s="13"/>
      <c r="X22" s="13"/>
      <c r="Y22" s="13"/>
      <c r="Z22" s="13"/>
      <c r="AA22" s="13"/>
      <c r="AB22" s="50"/>
    </row>
    <row r="23" spans="1:29" ht="30" customHeight="1">
      <c r="A23" s="14"/>
      <c r="B23" s="15"/>
      <c r="C23" s="15"/>
      <c r="D23" s="15"/>
      <c r="E23" s="15"/>
      <c r="F23" s="15"/>
      <c r="G23" s="15"/>
      <c r="H23" s="15"/>
      <c r="I23" s="15"/>
      <c r="J23" s="15"/>
      <c r="K23" s="15"/>
      <c r="L23" s="7"/>
      <c r="M23" s="7"/>
      <c r="AB23" s="51"/>
    </row>
    <row r="24" spans="1:29" ht="30" customHeight="1">
      <c r="A24" s="16"/>
      <c r="B24" s="17" t="s">
        <v>457</v>
      </c>
      <c r="C24" s="17"/>
      <c r="D24" s="17"/>
      <c r="E24" s="26"/>
      <c r="F24" s="26"/>
      <c r="G24" s="26"/>
      <c r="H24" s="7"/>
      <c r="I24" s="7"/>
      <c r="J24" s="7"/>
      <c r="K24" s="7"/>
      <c r="L24" s="7"/>
      <c r="M24" s="7"/>
      <c r="N24" s="24"/>
      <c r="O24" s="24"/>
      <c r="P24" s="24"/>
      <c r="Q24" s="24"/>
      <c r="R24" s="24"/>
      <c r="S24" s="24"/>
      <c r="T24" s="24"/>
      <c r="U24" s="24"/>
      <c r="V24" s="24"/>
      <c r="W24" s="24"/>
      <c r="X24" s="24"/>
      <c r="Y24" s="24"/>
      <c r="Z24" s="24"/>
      <c r="AA24" s="24"/>
      <c r="AB24" s="52"/>
      <c r="AC24" s="24"/>
    </row>
    <row r="25" spans="1:29" ht="30" customHeight="1">
      <c r="A25" s="27"/>
      <c r="B25" s="26"/>
      <c r="C25" s="26"/>
      <c r="D25" s="26"/>
      <c r="E25" s="26"/>
      <c r="F25" s="26"/>
      <c r="G25" s="26"/>
      <c r="H25" s="7"/>
      <c r="I25" s="7"/>
      <c r="J25" s="7"/>
      <c r="K25" s="7"/>
      <c r="L25" s="7"/>
      <c r="M25" s="7"/>
      <c r="N25" s="24"/>
      <c r="O25" s="24"/>
      <c r="P25" s="24"/>
      <c r="Q25" s="24"/>
      <c r="R25" s="24"/>
      <c r="S25" s="24"/>
      <c r="T25" s="24"/>
      <c r="U25" s="24"/>
      <c r="V25" s="24"/>
      <c r="W25" s="24"/>
      <c r="X25" s="24"/>
      <c r="Y25" s="24"/>
      <c r="Z25" s="24"/>
      <c r="AA25" s="24"/>
      <c r="AB25" s="52"/>
      <c r="AC25" s="24"/>
    </row>
    <row r="26" spans="1:29" ht="30" customHeight="1">
      <c r="A26" s="28"/>
      <c r="B26" s="24"/>
      <c r="C26" s="24"/>
      <c r="D26" s="24"/>
      <c r="E26" s="24"/>
      <c r="F26" s="24"/>
      <c r="G26" s="24"/>
      <c r="H26" s="24"/>
      <c r="I26" s="24"/>
      <c r="J26" s="24"/>
      <c r="K26" s="24"/>
      <c r="L26" s="24"/>
      <c r="M26" s="24"/>
      <c r="O26" s="24"/>
      <c r="P26" s="24"/>
      <c r="Q26" s="24"/>
      <c r="R26" s="24"/>
      <c r="S26" s="24"/>
      <c r="T26" s="24"/>
      <c r="U26" s="24"/>
      <c r="V26" s="24"/>
      <c r="W26" s="24"/>
      <c r="X26" s="24"/>
      <c r="Y26" s="24"/>
      <c r="Z26" s="24"/>
      <c r="AA26" s="24"/>
      <c r="AB26" s="52"/>
      <c r="AC26" s="24"/>
    </row>
    <row r="27" spans="1:29" ht="30" customHeight="1">
      <c r="A27" s="28"/>
      <c r="B27" s="24"/>
      <c r="C27" s="24"/>
      <c r="D27" s="24"/>
      <c r="E27" s="24"/>
      <c r="F27" s="24"/>
      <c r="G27" s="24"/>
      <c r="H27" s="24"/>
      <c r="I27" s="24"/>
      <c r="J27" s="24"/>
      <c r="K27" s="24"/>
      <c r="L27" s="24"/>
      <c r="M27" s="24"/>
      <c r="N27" s="809" t="s">
        <v>458</v>
      </c>
      <c r="O27" s="809"/>
      <c r="P27" s="809"/>
      <c r="Q27" s="809"/>
      <c r="R27" s="809"/>
      <c r="S27" s="23"/>
      <c r="T27" s="809" t="s">
        <v>459</v>
      </c>
      <c r="U27" s="809"/>
      <c r="V27" s="23"/>
      <c r="W27" s="809" t="s">
        <v>460</v>
      </c>
      <c r="X27" s="809"/>
      <c r="Y27" s="809"/>
      <c r="Z27" s="809"/>
      <c r="AA27" s="809"/>
      <c r="AB27" s="52"/>
      <c r="AC27" s="24"/>
    </row>
    <row r="28" spans="1:29" ht="30" customHeight="1">
      <c r="A28" s="28"/>
      <c r="B28" s="24"/>
      <c r="C28" s="24"/>
      <c r="D28" s="24"/>
      <c r="E28" s="24"/>
      <c r="F28" s="24"/>
      <c r="G28" s="24"/>
      <c r="H28" s="24"/>
      <c r="I28" s="24"/>
      <c r="J28" s="24"/>
      <c r="K28" s="24"/>
      <c r="L28" s="24"/>
      <c r="M28" s="24"/>
      <c r="O28" s="24"/>
      <c r="P28" s="24"/>
      <c r="Q28" s="24"/>
      <c r="R28" s="24"/>
      <c r="S28" s="24"/>
      <c r="T28" s="24"/>
      <c r="U28" s="24"/>
      <c r="V28" s="24"/>
      <c r="W28" s="24"/>
      <c r="X28" s="24"/>
      <c r="Y28" s="24"/>
      <c r="Z28" s="24"/>
      <c r="AA28" s="24"/>
      <c r="AB28" s="52"/>
      <c r="AC28" s="24"/>
    </row>
    <row r="29" spans="1:29" ht="30" customHeight="1">
      <c r="A29" s="18"/>
      <c r="B29" s="677" t="s">
        <v>449</v>
      </c>
      <c r="C29" s="11" t="s">
        <v>461</v>
      </c>
      <c r="D29" s="20"/>
      <c r="E29" s="21"/>
      <c r="F29" s="21"/>
      <c r="G29" s="21"/>
      <c r="H29" s="21"/>
      <c r="I29" s="21"/>
      <c r="J29" s="24"/>
      <c r="K29" s="24"/>
      <c r="L29" s="33" t="s">
        <v>127</v>
      </c>
      <c r="M29" s="24"/>
      <c r="N29" s="40"/>
      <c r="O29" s="40"/>
      <c r="P29" s="40"/>
      <c r="Q29" s="40"/>
      <c r="R29" s="40"/>
      <c r="S29" s="24"/>
      <c r="T29" s="40"/>
      <c r="U29" s="40"/>
      <c r="V29" s="24"/>
      <c r="W29" s="40"/>
      <c r="X29" s="40"/>
      <c r="Y29" s="40"/>
      <c r="Z29" s="40"/>
      <c r="AA29" s="40"/>
      <c r="AB29" s="52"/>
      <c r="AC29" s="24"/>
    </row>
    <row r="30" spans="1:29" ht="30" customHeight="1">
      <c r="A30" s="18"/>
      <c r="B30" s="22"/>
      <c r="C30" s="23"/>
      <c r="D30" s="24"/>
      <c r="E30" s="24"/>
      <c r="F30" s="24"/>
      <c r="G30" s="24"/>
      <c r="H30" s="24"/>
      <c r="I30" s="24"/>
      <c r="J30" s="24"/>
      <c r="K30" s="24"/>
      <c r="L30" s="23"/>
      <c r="M30" s="24"/>
      <c r="N30" s="24"/>
      <c r="O30" s="24"/>
      <c r="P30" s="24"/>
      <c r="Q30" s="24"/>
      <c r="R30" s="24"/>
      <c r="S30" s="24"/>
      <c r="T30" s="24"/>
      <c r="U30" s="24"/>
      <c r="V30" s="24"/>
      <c r="W30" s="24"/>
      <c r="X30" s="24"/>
      <c r="Y30" s="24"/>
      <c r="Z30" s="24"/>
      <c r="AA30" s="24"/>
      <c r="AB30" s="52"/>
      <c r="AC30" s="24"/>
    </row>
    <row r="31" spans="1:29" ht="30" customHeight="1">
      <c r="A31" s="18"/>
      <c r="B31" s="677" t="s">
        <v>451</v>
      </c>
      <c r="C31" s="11" t="s">
        <v>462</v>
      </c>
      <c r="D31" s="20"/>
      <c r="E31" s="21"/>
      <c r="F31" s="21"/>
      <c r="G31" s="21"/>
      <c r="H31" s="21"/>
      <c r="I31" s="21"/>
      <c r="J31" s="24"/>
      <c r="K31" s="24"/>
      <c r="L31" s="33" t="s">
        <v>127</v>
      </c>
      <c r="M31" s="24"/>
      <c r="N31" s="40"/>
      <c r="O31" s="40"/>
      <c r="P31" s="40"/>
      <c r="Q31" s="40"/>
      <c r="R31" s="40"/>
      <c r="S31" s="24"/>
      <c r="T31" s="40"/>
      <c r="U31" s="40"/>
      <c r="V31" s="24"/>
      <c r="W31" s="40"/>
      <c r="X31" s="40"/>
      <c r="Y31" s="40"/>
      <c r="Z31" s="40"/>
      <c r="AA31" s="40"/>
      <c r="AB31" s="52"/>
      <c r="AC31" s="24"/>
    </row>
    <row r="32" spans="1:29" ht="30" customHeight="1">
      <c r="A32" s="18"/>
      <c r="B32" s="22"/>
      <c r="C32" s="23"/>
      <c r="D32" s="24"/>
      <c r="E32" s="24"/>
      <c r="F32" s="24"/>
      <c r="G32" s="24"/>
      <c r="H32" s="24"/>
      <c r="I32" s="24"/>
      <c r="J32" s="24"/>
      <c r="K32" s="24"/>
      <c r="L32" s="23"/>
      <c r="M32" s="24"/>
      <c r="N32" s="24"/>
      <c r="O32" s="24"/>
      <c r="P32" s="24"/>
      <c r="Q32" s="24"/>
      <c r="R32" s="24"/>
      <c r="S32" s="24"/>
      <c r="T32" s="24"/>
      <c r="U32" s="24"/>
      <c r="V32" s="24"/>
      <c r="W32" s="24"/>
      <c r="X32" s="24"/>
      <c r="Y32" s="24"/>
      <c r="Z32" s="24"/>
      <c r="AA32" s="24"/>
      <c r="AB32" s="52"/>
      <c r="AC32" s="24"/>
    </row>
    <row r="33" spans="1:29" ht="30" customHeight="1">
      <c r="A33" s="18"/>
      <c r="B33" s="677" t="s">
        <v>453</v>
      </c>
      <c r="C33" s="11" t="s">
        <v>463</v>
      </c>
      <c r="D33" s="20"/>
      <c r="E33" s="21"/>
      <c r="F33" s="21"/>
      <c r="G33" s="21"/>
      <c r="H33" s="21"/>
      <c r="I33" s="21"/>
      <c r="J33" s="24"/>
      <c r="K33" s="24"/>
      <c r="L33" s="33" t="s">
        <v>127</v>
      </c>
      <c r="M33" s="24"/>
      <c r="N33" s="40"/>
      <c r="O33" s="40"/>
      <c r="P33" s="40"/>
      <c r="Q33" s="40"/>
      <c r="R33" s="40"/>
      <c r="S33" s="24"/>
      <c r="T33" s="40"/>
      <c r="U33" s="40"/>
      <c r="V33" s="24"/>
      <c r="W33" s="40"/>
      <c r="X33" s="40"/>
      <c r="Y33" s="40"/>
      <c r="Z33" s="40"/>
      <c r="AA33" s="40"/>
      <c r="AB33" s="52"/>
      <c r="AC33" s="24"/>
    </row>
    <row r="34" spans="1:29" ht="30" customHeight="1">
      <c r="A34" s="18"/>
      <c r="B34" s="22"/>
      <c r="C34" s="23"/>
      <c r="D34" s="24"/>
      <c r="E34" s="24"/>
      <c r="F34" s="24"/>
      <c r="G34" s="24"/>
      <c r="H34" s="24"/>
      <c r="I34" s="24"/>
      <c r="J34" s="24"/>
      <c r="K34" s="24"/>
      <c r="L34" s="23"/>
      <c r="M34" s="24"/>
      <c r="N34" s="24"/>
      <c r="O34" s="24"/>
      <c r="P34" s="24"/>
      <c r="Q34" s="24"/>
      <c r="R34" s="24"/>
      <c r="S34" s="24"/>
      <c r="T34" s="24"/>
      <c r="U34" s="24"/>
      <c r="V34" s="24"/>
      <c r="W34" s="24"/>
      <c r="X34" s="24"/>
      <c r="Y34" s="24"/>
      <c r="Z34" s="24"/>
      <c r="AA34" s="24"/>
      <c r="AB34" s="52"/>
      <c r="AC34" s="24"/>
    </row>
    <row r="35" spans="1:29" ht="30" customHeight="1">
      <c r="A35" s="18"/>
      <c r="B35" s="677" t="s">
        <v>455</v>
      </c>
      <c r="C35" s="11" t="s">
        <v>464</v>
      </c>
      <c r="D35" s="20"/>
      <c r="E35" s="21"/>
      <c r="F35" s="21"/>
      <c r="G35" s="21"/>
      <c r="H35" s="21"/>
      <c r="I35" s="21"/>
      <c r="J35" s="24"/>
      <c r="K35" s="24"/>
      <c r="L35" s="33" t="s">
        <v>127</v>
      </c>
      <c r="M35" s="24"/>
      <c r="N35" s="40"/>
      <c r="O35" s="40"/>
      <c r="P35" s="40"/>
      <c r="Q35" s="40"/>
      <c r="R35" s="40"/>
      <c r="S35" s="24"/>
      <c r="T35" s="40"/>
      <c r="U35" s="40"/>
      <c r="V35" s="24"/>
      <c r="W35" s="40"/>
      <c r="X35" s="40"/>
      <c r="Y35" s="40"/>
      <c r="Z35" s="40"/>
      <c r="AA35" s="40"/>
      <c r="AB35" s="52"/>
      <c r="AC35" s="24"/>
    </row>
    <row r="36" spans="1:29" ht="30" customHeight="1">
      <c r="A36" s="18"/>
      <c r="B36" s="22"/>
      <c r="C36" s="23"/>
      <c r="D36" s="24"/>
      <c r="E36" s="24"/>
      <c r="F36" s="24"/>
      <c r="G36" s="24"/>
      <c r="H36" s="24"/>
      <c r="I36" s="24"/>
      <c r="J36" s="24"/>
      <c r="K36" s="24"/>
      <c r="L36" s="23"/>
      <c r="M36" s="24"/>
      <c r="N36" s="24"/>
      <c r="O36" s="24"/>
      <c r="P36" s="24"/>
      <c r="Q36" s="24"/>
      <c r="R36" s="24"/>
      <c r="S36" s="24"/>
      <c r="T36" s="24"/>
      <c r="U36" s="24"/>
      <c r="V36" s="24"/>
      <c r="W36" s="24"/>
      <c r="X36" s="24"/>
      <c r="Y36" s="24"/>
      <c r="Z36" s="24"/>
      <c r="AA36" s="24"/>
      <c r="AB36" s="52"/>
      <c r="AC36" s="24"/>
    </row>
    <row r="37" spans="1:29" ht="30" customHeight="1">
      <c r="A37" s="18"/>
      <c r="B37" s="677" t="s">
        <v>465</v>
      </c>
      <c r="C37" s="11" t="s">
        <v>466</v>
      </c>
      <c r="D37" s="20"/>
      <c r="E37" s="21"/>
      <c r="F37" s="21"/>
      <c r="G37" s="21"/>
      <c r="H37" s="21"/>
      <c r="I37" s="21"/>
      <c r="J37" s="24"/>
      <c r="K37" s="24"/>
      <c r="L37" s="33" t="s">
        <v>127</v>
      </c>
      <c r="M37" s="24"/>
      <c r="N37" s="40"/>
      <c r="O37" s="40"/>
      <c r="P37" s="40"/>
      <c r="Q37" s="40"/>
      <c r="R37" s="40"/>
      <c r="S37" s="24"/>
      <c r="T37" s="40"/>
      <c r="U37" s="40"/>
      <c r="V37" s="24"/>
      <c r="W37" s="40"/>
      <c r="X37" s="40"/>
      <c r="Y37" s="40"/>
      <c r="Z37" s="40"/>
      <c r="AA37" s="40"/>
      <c r="AB37" s="52"/>
      <c r="AC37" s="24"/>
    </row>
    <row r="38" spans="1:29" ht="30" customHeight="1">
      <c r="A38" s="29" t="s">
        <v>163</v>
      </c>
      <c r="B38" s="21"/>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52"/>
      <c r="AC38" s="24"/>
    </row>
    <row r="39" spans="1:29" ht="30" customHeight="1">
      <c r="A39" s="28"/>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52"/>
      <c r="AC39" s="24"/>
    </row>
    <row r="40" spans="1:29" ht="30" customHeight="1">
      <c r="A40" s="30"/>
      <c r="B40" s="31"/>
      <c r="C40" s="31"/>
      <c r="D40" s="31"/>
      <c r="E40" s="31"/>
      <c r="F40" s="31"/>
      <c r="G40" s="31"/>
      <c r="H40" s="15"/>
      <c r="I40" s="15"/>
      <c r="J40" s="15"/>
      <c r="K40" s="15"/>
      <c r="L40" s="15"/>
      <c r="M40" s="15"/>
      <c r="N40" s="41"/>
      <c r="O40" s="41"/>
      <c r="P40" s="41"/>
      <c r="Q40" s="41"/>
      <c r="R40" s="41"/>
      <c r="S40" s="41"/>
      <c r="T40" s="41"/>
      <c r="U40" s="41"/>
      <c r="V40" s="41"/>
      <c r="W40" s="41"/>
      <c r="X40" s="41"/>
      <c r="Y40" s="41"/>
      <c r="Z40" s="41"/>
      <c r="AA40" s="41"/>
      <c r="AB40" s="53"/>
      <c r="AC40" s="24"/>
    </row>
    <row r="41" spans="1:29" ht="30" customHeight="1">
      <c r="A41" s="16"/>
      <c r="B41" s="17" t="s">
        <v>467</v>
      </c>
      <c r="C41" s="26"/>
      <c r="D41" s="26"/>
      <c r="E41" s="26"/>
      <c r="F41" s="26"/>
      <c r="G41" s="26"/>
      <c r="H41" s="7"/>
      <c r="I41" s="7"/>
      <c r="J41" s="7"/>
      <c r="K41" s="7"/>
      <c r="L41" s="7"/>
      <c r="M41" s="7"/>
      <c r="N41" s="24"/>
      <c r="O41" s="24"/>
      <c r="P41" s="24"/>
      <c r="Q41" s="24"/>
      <c r="R41" s="24"/>
      <c r="S41" s="24"/>
      <c r="T41" s="24"/>
      <c r="U41" s="24"/>
      <c r="V41" s="24"/>
      <c r="W41" s="24"/>
      <c r="X41" s="24"/>
      <c r="Y41" s="24"/>
      <c r="Z41" s="24"/>
      <c r="AA41" s="24"/>
      <c r="AB41" s="52"/>
      <c r="AC41" s="24"/>
    </row>
    <row r="42" spans="1:29" ht="30" customHeight="1">
      <c r="A42" s="27"/>
      <c r="B42" s="26"/>
      <c r="C42" s="26"/>
      <c r="D42" s="26"/>
      <c r="E42" s="26"/>
      <c r="F42" s="26"/>
      <c r="G42" s="26"/>
      <c r="H42" s="7"/>
      <c r="I42" s="7"/>
      <c r="J42" s="7"/>
      <c r="K42" s="7"/>
      <c r="L42" s="7"/>
      <c r="M42" s="7"/>
      <c r="N42" s="24"/>
      <c r="O42" s="24"/>
      <c r="P42" s="24"/>
      <c r="Q42" s="24"/>
      <c r="R42" s="24"/>
      <c r="S42" s="24"/>
      <c r="T42" s="24"/>
      <c r="U42" s="24"/>
      <c r="V42" s="24"/>
      <c r="W42" s="24"/>
      <c r="X42" s="24"/>
      <c r="Y42" s="24"/>
      <c r="Z42" s="24"/>
      <c r="AA42" s="24"/>
      <c r="AB42" s="52"/>
      <c r="AC42" s="24"/>
    </row>
    <row r="43" spans="1:29" ht="30" customHeight="1">
      <c r="A43" s="28"/>
      <c r="B43" s="24"/>
      <c r="C43" s="24"/>
      <c r="D43" s="24"/>
      <c r="E43" s="24"/>
      <c r="F43" s="24"/>
      <c r="G43" s="24"/>
      <c r="H43" s="24"/>
      <c r="I43" s="24"/>
      <c r="J43" s="24"/>
      <c r="K43" s="24"/>
      <c r="L43" s="24"/>
      <c r="M43" s="24"/>
      <c r="N43" s="42"/>
      <c r="O43" s="42"/>
      <c r="P43" s="43"/>
      <c r="Q43" s="42"/>
      <c r="R43" s="42"/>
      <c r="S43" s="24"/>
      <c r="T43" s="21"/>
      <c r="V43" s="24"/>
      <c r="W43" s="21"/>
      <c r="X43" s="21"/>
      <c r="Y43" s="24"/>
      <c r="Z43" s="24"/>
      <c r="AA43" s="24"/>
      <c r="AB43" s="52"/>
      <c r="AC43" s="24"/>
    </row>
    <row r="44" spans="1:29" ht="30" customHeight="1">
      <c r="A44" s="28"/>
      <c r="B44" s="24"/>
      <c r="C44" s="24"/>
      <c r="D44" s="24"/>
      <c r="E44" s="24"/>
      <c r="F44" s="24"/>
      <c r="G44" s="24"/>
      <c r="H44" s="24"/>
      <c r="I44" s="24"/>
      <c r="J44" s="24"/>
      <c r="K44" s="24"/>
      <c r="L44" s="24"/>
      <c r="M44" s="24"/>
      <c r="N44" s="809" t="s">
        <v>458</v>
      </c>
      <c r="O44" s="809"/>
      <c r="P44" s="809"/>
      <c r="Q44" s="809"/>
      <c r="R44" s="809"/>
      <c r="S44" s="23"/>
      <c r="T44" s="809" t="s">
        <v>459</v>
      </c>
      <c r="U44" s="809"/>
      <c r="V44" s="23"/>
      <c r="W44" s="809" t="s">
        <v>460</v>
      </c>
      <c r="X44" s="809"/>
      <c r="Y44" s="809"/>
      <c r="Z44" s="809"/>
      <c r="AA44" s="809"/>
      <c r="AB44" s="52"/>
      <c r="AC44" s="24"/>
    </row>
    <row r="45" spans="1:29" ht="30" customHeight="1">
      <c r="A45" s="29" t="s">
        <v>163</v>
      </c>
      <c r="B45" s="21"/>
      <c r="C45" s="24"/>
      <c r="D45" s="24"/>
      <c r="E45" s="24"/>
      <c r="F45" s="24"/>
      <c r="G45" s="24"/>
      <c r="H45" s="24"/>
      <c r="I45" s="24"/>
      <c r="J45" s="24"/>
      <c r="K45" s="24"/>
      <c r="M45" s="24"/>
      <c r="N45" s="23"/>
      <c r="O45" s="23"/>
      <c r="P45" s="23"/>
      <c r="Q45" s="23"/>
      <c r="R45" s="23"/>
      <c r="S45" s="23"/>
      <c r="T45" s="23"/>
      <c r="U45" s="23"/>
      <c r="V45" s="23"/>
      <c r="W45" s="23"/>
      <c r="X45" s="23"/>
      <c r="Y45" s="23"/>
      <c r="Z45" s="23"/>
      <c r="AA45" s="23"/>
      <c r="AB45" s="52"/>
      <c r="AC45" s="24"/>
    </row>
    <row r="46" spans="1:29" ht="30" customHeight="1">
      <c r="A46" s="32"/>
      <c r="B46" s="677" t="s">
        <v>449</v>
      </c>
      <c r="C46" s="1139"/>
      <c r="D46" s="1140"/>
      <c r="E46" s="1143" t="s">
        <v>468</v>
      </c>
      <c r="F46" s="1137"/>
      <c r="G46" s="1137"/>
      <c r="H46" s="33"/>
      <c r="I46" s="1139"/>
      <c r="J46" s="1140"/>
      <c r="K46" s="1143" t="s">
        <v>469</v>
      </c>
      <c r="L46" s="1137"/>
      <c r="M46" s="1137"/>
      <c r="N46" s="21"/>
      <c r="O46" s="24"/>
      <c r="P46" s="24"/>
      <c r="Q46" s="24"/>
      <c r="R46" s="24"/>
      <c r="S46" s="24"/>
      <c r="T46" s="24"/>
      <c r="U46" s="24"/>
      <c r="V46" s="24"/>
      <c r="W46" s="24"/>
      <c r="X46" s="24"/>
      <c r="Y46" s="24"/>
      <c r="Z46" s="24"/>
      <c r="AA46" s="24"/>
      <c r="AB46" s="52"/>
      <c r="AC46" s="24"/>
    </row>
    <row r="47" spans="1:29" ht="30" customHeight="1">
      <c r="A47" s="28"/>
      <c r="B47" s="23"/>
      <c r="C47" s="1141"/>
      <c r="D47" s="1142"/>
      <c r="E47" s="1143"/>
      <c r="F47" s="1137"/>
      <c r="G47" s="1137"/>
      <c r="H47" s="23"/>
      <c r="I47" s="1141"/>
      <c r="J47" s="1142"/>
      <c r="K47" s="1143"/>
      <c r="L47" s="1137"/>
      <c r="M47" s="1137"/>
      <c r="N47" s="44"/>
      <c r="O47" s="40"/>
      <c r="P47" s="40"/>
      <c r="Q47" s="40"/>
      <c r="R47" s="40"/>
      <c r="S47" s="24"/>
      <c r="T47" s="40"/>
      <c r="U47" s="40"/>
      <c r="V47" s="24"/>
      <c r="W47" s="40"/>
      <c r="X47" s="40"/>
      <c r="Y47" s="40"/>
      <c r="Z47" s="40"/>
      <c r="AA47" s="40"/>
      <c r="AB47" s="52"/>
      <c r="AC47" s="24"/>
    </row>
    <row r="48" spans="1:29" ht="30" customHeight="1">
      <c r="A48" s="28"/>
      <c r="B48" s="23"/>
      <c r="C48" s="23"/>
      <c r="D48" s="23"/>
      <c r="E48" s="23"/>
      <c r="F48" s="23"/>
      <c r="G48" s="23"/>
      <c r="H48" s="23"/>
      <c r="I48" s="23"/>
      <c r="J48" s="23"/>
      <c r="K48" s="23"/>
      <c r="L48" s="23"/>
      <c r="M48" s="23"/>
      <c r="N48" s="24"/>
      <c r="O48" s="24"/>
      <c r="P48" s="24"/>
      <c r="Q48" s="24"/>
      <c r="R48" s="24"/>
      <c r="S48" s="24"/>
      <c r="T48" s="24"/>
      <c r="U48" s="24"/>
      <c r="V48" s="24"/>
      <c r="W48" s="24"/>
      <c r="X48" s="24"/>
      <c r="Y48" s="24"/>
      <c r="Z48" s="24"/>
      <c r="AA48" s="24"/>
      <c r="AB48" s="52"/>
      <c r="AC48" s="24"/>
    </row>
    <row r="49" spans="1:29" ht="30" customHeight="1">
      <c r="A49" s="28"/>
      <c r="B49" s="23"/>
      <c r="C49" s="23"/>
      <c r="D49" s="23"/>
      <c r="E49" s="23"/>
      <c r="F49" s="23"/>
      <c r="G49" s="23"/>
      <c r="H49" s="23"/>
      <c r="I49" s="23"/>
      <c r="J49" s="23"/>
      <c r="K49" s="23"/>
      <c r="L49" s="23"/>
      <c r="M49" s="23"/>
      <c r="N49" s="24"/>
      <c r="O49" s="24"/>
      <c r="P49" s="24"/>
      <c r="Q49" s="24"/>
      <c r="R49" s="24"/>
      <c r="S49" s="24"/>
      <c r="T49" s="24"/>
      <c r="U49" s="24"/>
      <c r="V49" s="24"/>
      <c r="W49" s="24"/>
      <c r="X49" s="24"/>
      <c r="Y49" s="24"/>
      <c r="Z49" s="24"/>
      <c r="AA49" s="24"/>
      <c r="AB49" s="52"/>
      <c r="AC49" s="24"/>
    </row>
    <row r="50" spans="1:29" ht="30" customHeight="1">
      <c r="A50" s="32"/>
      <c r="B50" s="677" t="s">
        <v>451</v>
      </c>
      <c r="C50" s="11" t="s">
        <v>470</v>
      </c>
      <c r="D50" s="11"/>
      <c r="E50" s="34"/>
      <c r="F50" s="34"/>
      <c r="G50" s="34"/>
      <c r="H50" s="34"/>
      <c r="I50" s="34"/>
      <c r="J50" s="23"/>
      <c r="K50" s="23"/>
      <c r="L50" s="33" t="s">
        <v>127</v>
      </c>
      <c r="M50" s="23"/>
      <c r="N50" s="40"/>
      <c r="O50" s="40"/>
      <c r="P50" s="40"/>
      <c r="Q50" s="40"/>
      <c r="R50" s="40"/>
      <c r="S50" s="40"/>
      <c r="T50" s="40"/>
      <c r="U50" s="40"/>
      <c r="V50" s="40"/>
      <c r="W50" s="40"/>
      <c r="X50" s="40"/>
      <c r="Y50" s="40"/>
      <c r="Z50" s="40"/>
      <c r="AA50" s="40"/>
      <c r="AB50" s="52"/>
      <c r="AC50" s="24"/>
    </row>
    <row r="51" spans="1:29" ht="30" customHeight="1">
      <c r="A51" s="32"/>
      <c r="B51" s="35"/>
      <c r="C51" s="21"/>
      <c r="D51" s="21"/>
      <c r="E51" s="21"/>
      <c r="F51" s="21"/>
      <c r="G51" s="21"/>
      <c r="H51" s="21"/>
      <c r="I51" s="21"/>
      <c r="J51" s="24"/>
      <c r="K51" s="24"/>
      <c r="L51" s="24"/>
      <c r="M51" s="24"/>
      <c r="N51" s="24"/>
      <c r="O51" s="24"/>
      <c r="P51" s="24"/>
      <c r="Q51" s="24"/>
      <c r="R51" s="24"/>
      <c r="S51" s="24"/>
      <c r="T51" s="24"/>
      <c r="U51" s="24"/>
      <c r="V51" s="24"/>
      <c r="W51" s="24"/>
      <c r="X51" s="24"/>
      <c r="Y51" s="24"/>
      <c r="Z51" s="24"/>
      <c r="AA51" s="24"/>
      <c r="AB51" s="52"/>
      <c r="AC51" s="24"/>
    </row>
    <row r="52" spans="1:29" ht="30" customHeight="1">
      <c r="A52" s="28"/>
      <c r="B52" s="24"/>
      <c r="C52" s="24"/>
      <c r="D52" s="24"/>
      <c r="E52" s="24"/>
      <c r="F52" s="24"/>
      <c r="G52" s="24"/>
      <c r="H52" s="24"/>
      <c r="I52" s="24"/>
      <c r="J52" s="24"/>
      <c r="K52" s="24"/>
      <c r="L52" s="24"/>
      <c r="M52" s="24"/>
      <c r="N52" s="40"/>
      <c r="O52" s="40"/>
      <c r="P52" s="40"/>
      <c r="Q52" s="40"/>
      <c r="R52" s="40"/>
      <c r="S52" s="40"/>
      <c r="T52" s="40"/>
      <c r="U52" s="40"/>
      <c r="V52" s="40"/>
      <c r="W52" s="40"/>
      <c r="X52" s="40"/>
      <c r="Y52" s="40"/>
      <c r="Z52" s="40"/>
      <c r="AA52" s="40"/>
      <c r="AB52" s="52"/>
      <c r="AC52" s="24"/>
    </row>
    <row r="53" spans="1:29" ht="30" customHeight="1">
      <c r="A53" s="28"/>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52"/>
      <c r="AC53" s="24"/>
    </row>
    <row r="54" spans="1:29" ht="30" customHeight="1">
      <c r="A54" s="28"/>
      <c r="B54" s="24"/>
      <c r="C54" s="24"/>
      <c r="D54" s="24"/>
      <c r="E54" s="24"/>
      <c r="F54" s="24"/>
      <c r="G54" s="24"/>
      <c r="H54" s="24"/>
      <c r="I54" s="24"/>
      <c r="J54" s="24"/>
      <c r="K54" s="24"/>
      <c r="L54" s="24"/>
      <c r="M54" s="24"/>
      <c r="N54" s="40"/>
      <c r="O54" s="40"/>
      <c r="P54" s="40"/>
      <c r="Q54" s="40"/>
      <c r="R54" s="40"/>
      <c r="S54" s="40"/>
      <c r="T54" s="40"/>
      <c r="U54" s="40"/>
      <c r="V54" s="40"/>
      <c r="W54" s="40"/>
      <c r="X54" s="40"/>
      <c r="Y54" s="40"/>
      <c r="Z54" s="40"/>
      <c r="AA54" s="40"/>
      <c r="AB54" s="52"/>
      <c r="AC54" s="24"/>
    </row>
    <row r="55" spans="1:29" ht="30" customHeight="1">
      <c r="A55" s="28"/>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52"/>
      <c r="AC55" s="24"/>
    </row>
    <row r="56" spans="1:29" ht="30" customHeight="1">
      <c r="A56" s="28"/>
      <c r="B56" s="24"/>
      <c r="C56" s="24"/>
      <c r="D56" s="24"/>
      <c r="E56" s="24"/>
      <c r="F56" s="24"/>
      <c r="G56" s="24"/>
      <c r="H56" s="24"/>
      <c r="I56" s="24"/>
      <c r="J56" s="24"/>
      <c r="K56" s="24"/>
      <c r="L56" s="24"/>
      <c r="M56" s="24"/>
      <c r="N56" s="40"/>
      <c r="O56" s="40"/>
      <c r="P56" s="40"/>
      <c r="Q56" s="40"/>
      <c r="R56" s="40"/>
      <c r="S56" s="40"/>
      <c r="T56" s="40"/>
      <c r="U56" s="40"/>
      <c r="V56" s="40"/>
      <c r="W56" s="40"/>
      <c r="X56" s="40"/>
      <c r="Y56" s="40"/>
      <c r="Z56" s="40"/>
      <c r="AA56" s="40"/>
      <c r="AB56" s="52"/>
      <c r="AC56" s="24"/>
    </row>
    <row r="57" spans="1:29" ht="30" customHeight="1">
      <c r="A57" s="28"/>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52"/>
      <c r="AC57" s="24"/>
    </row>
    <row r="58" spans="1:29" ht="30" customHeight="1">
      <c r="A58" s="28"/>
      <c r="B58" s="24"/>
      <c r="C58" s="24"/>
      <c r="D58" s="24"/>
      <c r="E58" s="24"/>
      <c r="F58" s="24"/>
      <c r="G58" s="24"/>
      <c r="H58" s="24"/>
      <c r="I58" s="24"/>
      <c r="J58" s="24"/>
      <c r="K58" s="24"/>
      <c r="L58" s="45"/>
      <c r="M58" s="45"/>
      <c r="N58" s="45"/>
      <c r="O58" s="45"/>
      <c r="P58" s="45"/>
      <c r="Q58" s="45"/>
      <c r="R58" s="45"/>
      <c r="S58" s="45"/>
      <c r="T58" s="45"/>
      <c r="U58" s="45"/>
      <c r="V58" s="45"/>
      <c r="W58" s="45"/>
      <c r="X58" s="45"/>
      <c r="Y58" s="45"/>
      <c r="Z58" s="45"/>
      <c r="AA58" s="45"/>
      <c r="AB58" s="54"/>
      <c r="AC58" s="24"/>
    </row>
    <row r="59" spans="1:29" ht="30" customHeight="1">
      <c r="A59" s="30"/>
      <c r="B59" s="31"/>
      <c r="C59" s="31"/>
      <c r="D59" s="31"/>
      <c r="E59" s="31"/>
      <c r="F59" s="31"/>
      <c r="G59" s="31"/>
      <c r="H59" s="15"/>
      <c r="I59" s="15"/>
      <c r="J59" s="15"/>
      <c r="K59" s="15"/>
      <c r="L59" s="7"/>
      <c r="M59" s="7"/>
      <c r="N59" s="24"/>
      <c r="O59" s="24"/>
      <c r="P59" s="24"/>
      <c r="Q59" s="24"/>
      <c r="R59" s="24"/>
      <c r="S59" s="24"/>
      <c r="T59" s="24"/>
      <c r="U59" s="24"/>
      <c r="V59" s="24"/>
      <c r="W59" s="24"/>
      <c r="X59" s="24"/>
      <c r="Y59" s="24"/>
      <c r="Z59" s="24"/>
      <c r="AA59" s="24"/>
      <c r="AB59" s="52"/>
      <c r="AC59" s="24"/>
    </row>
    <row r="60" spans="1:29" ht="30" customHeight="1">
      <c r="A60" s="16"/>
      <c r="B60" s="17" t="s">
        <v>471</v>
      </c>
      <c r="C60" s="26"/>
      <c r="D60" s="26"/>
      <c r="E60" s="26"/>
      <c r="F60" s="26"/>
      <c r="G60" s="26"/>
      <c r="H60" s="7"/>
      <c r="I60" s="7"/>
      <c r="J60" s="7"/>
      <c r="K60" s="7"/>
      <c r="L60" s="7"/>
      <c r="M60" s="7"/>
      <c r="N60" s="24"/>
      <c r="O60" s="24"/>
      <c r="P60" s="24"/>
      <c r="Q60" s="24"/>
      <c r="R60" s="24"/>
      <c r="S60" s="24"/>
      <c r="T60" s="24"/>
      <c r="U60" s="24"/>
      <c r="V60" s="24"/>
      <c r="W60" s="24"/>
      <c r="X60" s="24"/>
      <c r="Y60" s="24"/>
      <c r="Z60" s="24"/>
      <c r="AA60" s="24"/>
      <c r="AB60" s="52"/>
      <c r="AC60" s="24"/>
    </row>
    <row r="61" spans="1:29" ht="30" customHeight="1">
      <c r="A61" s="27"/>
      <c r="B61" s="26"/>
      <c r="C61" s="26"/>
      <c r="D61" s="26"/>
      <c r="E61" s="26"/>
      <c r="F61" s="26"/>
      <c r="G61" s="26"/>
      <c r="H61" s="7"/>
      <c r="I61" s="7"/>
      <c r="J61" s="7"/>
      <c r="K61" s="7"/>
      <c r="L61" s="7"/>
      <c r="M61" s="7"/>
      <c r="N61" s="24"/>
      <c r="O61" s="42"/>
      <c r="P61" s="24"/>
      <c r="Q61" s="24"/>
      <c r="R61" s="24"/>
      <c r="S61" s="24"/>
      <c r="T61" s="24"/>
      <c r="U61" s="24"/>
      <c r="V61" s="24"/>
      <c r="W61" s="24"/>
      <c r="X61" s="24"/>
      <c r="Y61" s="24"/>
      <c r="Z61" s="24"/>
      <c r="AA61" s="24"/>
      <c r="AB61" s="52"/>
      <c r="AC61" s="24"/>
    </row>
    <row r="62" spans="1:29" ht="30" customHeight="1">
      <c r="A62" s="28"/>
      <c r="B62" s="24"/>
      <c r="C62" s="24"/>
      <c r="D62" s="24"/>
      <c r="E62" s="24"/>
      <c r="F62" s="24"/>
      <c r="G62" s="24"/>
      <c r="H62" s="24"/>
      <c r="I62" s="24"/>
      <c r="J62" s="24"/>
      <c r="K62" s="24"/>
      <c r="L62" s="24"/>
      <c r="M62" s="24"/>
      <c r="N62" s="24"/>
      <c r="O62" s="42"/>
      <c r="P62" s="24"/>
      <c r="Q62" s="24"/>
      <c r="R62" s="24"/>
      <c r="S62" s="24"/>
      <c r="T62" s="24"/>
      <c r="U62" s="24"/>
      <c r="V62" s="24"/>
      <c r="W62" s="24"/>
      <c r="X62" s="24"/>
      <c r="Y62" s="24"/>
      <c r="Z62" s="24"/>
      <c r="AA62" s="24"/>
      <c r="AB62" s="52"/>
      <c r="AC62" s="24"/>
    </row>
    <row r="63" spans="1:29" ht="30" customHeight="1">
      <c r="A63" s="28"/>
      <c r="B63" s="24"/>
      <c r="C63" s="24"/>
      <c r="D63" s="24"/>
      <c r="E63" s="24"/>
      <c r="F63" s="24"/>
      <c r="G63" s="24"/>
      <c r="H63" s="24"/>
      <c r="I63" s="24"/>
      <c r="J63" s="24"/>
      <c r="K63" s="24"/>
      <c r="L63" s="24"/>
      <c r="M63" s="24"/>
      <c r="N63" s="809" t="s">
        <v>458</v>
      </c>
      <c r="O63" s="809"/>
      <c r="P63" s="809"/>
      <c r="Q63" s="809"/>
      <c r="R63" s="809"/>
      <c r="S63" s="46"/>
      <c r="T63" s="809" t="s">
        <v>459</v>
      </c>
      <c r="U63" s="809"/>
      <c r="V63" s="46"/>
      <c r="W63" s="809" t="s">
        <v>460</v>
      </c>
      <c r="X63" s="809"/>
      <c r="Y63" s="809"/>
      <c r="Z63" s="809"/>
      <c r="AA63" s="809"/>
      <c r="AB63" s="52"/>
      <c r="AC63" s="24"/>
    </row>
    <row r="64" spans="1:29" ht="30" customHeight="1">
      <c r="A64" s="28"/>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52"/>
      <c r="AC64" s="24"/>
    </row>
    <row r="65" spans="1:29" ht="30" customHeight="1">
      <c r="A65" s="18"/>
      <c r="B65" s="677" t="s">
        <v>449</v>
      </c>
      <c r="C65" s="11" t="s">
        <v>472</v>
      </c>
      <c r="D65" s="11"/>
      <c r="E65" s="34"/>
      <c r="F65" s="21"/>
      <c r="G65" s="21"/>
      <c r="H65" s="21"/>
      <c r="I65" s="21"/>
      <c r="J65" s="24"/>
      <c r="K65" s="24"/>
      <c r="L65" s="33" t="s">
        <v>127</v>
      </c>
      <c r="M65" s="24"/>
      <c r="N65" s="40"/>
      <c r="O65" s="40"/>
      <c r="P65" s="40"/>
      <c r="Q65" s="40"/>
      <c r="R65" s="40"/>
      <c r="S65" s="24"/>
      <c r="T65" s="40"/>
      <c r="U65" s="40"/>
      <c r="V65" s="24"/>
      <c r="W65" s="40"/>
      <c r="X65" s="40"/>
      <c r="Y65" s="40"/>
      <c r="Z65" s="40"/>
      <c r="AA65" s="40"/>
      <c r="AB65" s="52"/>
      <c r="AC65" s="24"/>
    </row>
    <row r="66" spans="1:29" ht="30" customHeight="1">
      <c r="A66" s="18"/>
      <c r="B66" s="22"/>
      <c r="C66" s="23"/>
      <c r="D66" s="23"/>
      <c r="E66" s="23"/>
      <c r="F66" s="24"/>
      <c r="G66" s="24"/>
      <c r="H66" s="24"/>
      <c r="I66" s="24"/>
      <c r="J66" s="24"/>
      <c r="K66" s="24"/>
      <c r="L66" s="23"/>
      <c r="M66" s="24"/>
      <c r="N66" s="24"/>
      <c r="O66" s="24"/>
      <c r="P66" s="24"/>
      <c r="Q66" s="24"/>
      <c r="R66" s="24"/>
      <c r="S66" s="24"/>
      <c r="T66" s="24"/>
      <c r="U66" s="24"/>
      <c r="V66" s="24"/>
      <c r="W66" s="24"/>
      <c r="X66" s="24"/>
      <c r="Y66" s="24"/>
      <c r="Z66" s="24"/>
      <c r="AA66" s="24"/>
      <c r="AB66" s="52"/>
      <c r="AC66" s="24"/>
    </row>
    <row r="67" spans="1:29" ht="30" customHeight="1">
      <c r="A67" s="18"/>
      <c r="B67" s="677" t="s">
        <v>451</v>
      </c>
      <c r="C67" s="11" t="s">
        <v>473</v>
      </c>
      <c r="D67" s="11"/>
      <c r="E67" s="34"/>
      <c r="F67" s="21"/>
      <c r="G67" s="21"/>
      <c r="H67" s="21"/>
      <c r="I67" s="21"/>
      <c r="J67" s="24"/>
      <c r="K67" s="24"/>
      <c r="L67" s="33" t="s">
        <v>127</v>
      </c>
      <c r="M67" s="24"/>
      <c r="N67" s="40"/>
      <c r="O67" s="40"/>
      <c r="P67" s="40"/>
      <c r="Q67" s="40"/>
      <c r="R67" s="40"/>
      <c r="S67" s="24"/>
      <c r="T67" s="40"/>
      <c r="U67" s="40"/>
      <c r="V67" s="24"/>
      <c r="W67" s="40"/>
      <c r="X67" s="40"/>
      <c r="Y67" s="40"/>
      <c r="Z67" s="40"/>
      <c r="AA67" s="40"/>
      <c r="AB67" s="52"/>
      <c r="AC67" s="24"/>
    </row>
    <row r="68" spans="1:29" ht="30" customHeight="1">
      <c r="A68" s="18"/>
      <c r="B68" s="22"/>
      <c r="C68" s="23"/>
      <c r="D68" s="23"/>
      <c r="E68" s="23"/>
      <c r="F68" s="24"/>
      <c r="G68" s="24"/>
      <c r="H68" s="24"/>
      <c r="I68" s="24"/>
      <c r="J68" s="24"/>
      <c r="K68" s="24"/>
      <c r="L68" s="23"/>
      <c r="M68" s="24"/>
      <c r="N68" s="24"/>
      <c r="O68" s="24"/>
      <c r="P68" s="24"/>
      <c r="Q68" s="24"/>
      <c r="R68" s="24"/>
      <c r="S68" s="24"/>
      <c r="T68" s="24"/>
      <c r="U68" s="24"/>
      <c r="V68" s="24"/>
      <c r="W68" s="24"/>
      <c r="X68" s="24"/>
      <c r="Y68" s="24"/>
      <c r="Z68" s="24"/>
      <c r="AA68" s="24"/>
      <c r="AB68" s="52"/>
      <c r="AC68" s="24"/>
    </row>
    <row r="69" spans="1:29" ht="30" customHeight="1">
      <c r="A69" s="18"/>
      <c r="B69" s="677" t="s">
        <v>453</v>
      </c>
      <c r="C69" s="11" t="s">
        <v>474</v>
      </c>
      <c r="D69" s="11"/>
      <c r="E69" s="34"/>
      <c r="F69" s="21"/>
      <c r="G69" s="21"/>
      <c r="H69" s="21"/>
      <c r="I69" s="21"/>
      <c r="J69" s="24"/>
      <c r="K69" s="24"/>
      <c r="L69" s="33" t="s">
        <v>127</v>
      </c>
      <c r="M69" s="24"/>
      <c r="N69" s="40"/>
      <c r="O69" s="40"/>
      <c r="P69" s="40"/>
      <c r="Q69" s="40"/>
      <c r="R69" s="40"/>
      <c r="S69" s="24"/>
      <c r="T69" s="40"/>
      <c r="U69" s="40"/>
      <c r="V69" s="24"/>
      <c r="W69" s="40"/>
      <c r="X69" s="40"/>
      <c r="Y69" s="40"/>
      <c r="Z69" s="40"/>
      <c r="AA69" s="40"/>
      <c r="AB69" s="52"/>
      <c r="AC69" s="24"/>
    </row>
    <row r="70" spans="1:29" ht="30" customHeight="1">
      <c r="A70" s="18"/>
      <c r="B70" s="22"/>
      <c r="C70" s="23"/>
      <c r="D70" s="23"/>
      <c r="E70" s="23"/>
      <c r="F70" s="24"/>
      <c r="G70" s="24"/>
      <c r="H70" s="24"/>
      <c r="I70" s="24"/>
      <c r="J70" s="24"/>
      <c r="K70" s="24"/>
      <c r="L70" s="23"/>
      <c r="M70" s="24"/>
      <c r="N70" s="24"/>
      <c r="O70" s="24"/>
      <c r="P70" s="24"/>
      <c r="Q70" s="24"/>
      <c r="R70" s="24"/>
      <c r="S70" s="24"/>
      <c r="T70" s="24"/>
      <c r="U70" s="24"/>
      <c r="V70" s="24"/>
      <c r="W70" s="24"/>
      <c r="X70" s="24"/>
      <c r="Y70" s="24"/>
      <c r="Z70" s="24"/>
      <c r="AA70" s="24"/>
      <c r="AB70" s="52"/>
      <c r="AC70" s="24"/>
    </row>
    <row r="71" spans="1:29" ht="30" customHeight="1">
      <c r="A71" s="18"/>
      <c r="B71" s="677" t="s">
        <v>455</v>
      </c>
      <c r="C71" s="11" t="s">
        <v>475</v>
      </c>
      <c r="D71" s="11"/>
      <c r="E71" s="34"/>
      <c r="F71" s="21"/>
      <c r="G71" s="21"/>
      <c r="H71" s="21"/>
      <c r="I71" s="21"/>
      <c r="J71" s="24"/>
      <c r="K71" s="24"/>
      <c r="L71" s="33" t="s">
        <v>127</v>
      </c>
      <c r="M71" s="24"/>
      <c r="N71" s="40"/>
      <c r="O71" s="40"/>
      <c r="P71" s="40"/>
      <c r="Q71" s="40"/>
      <c r="R71" s="40"/>
      <c r="S71" s="24"/>
      <c r="T71" s="40"/>
      <c r="U71" s="40"/>
      <c r="V71" s="24"/>
      <c r="W71" s="40"/>
      <c r="X71" s="40"/>
      <c r="Y71" s="40"/>
      <c r="Z71" s="40"/>
      <c r="AA71" s="40"/>
      <c r="AB71" s="52"/>
      <c r="AC71" s="24"/>
    </row>
    <row r="72" spans="1:29" ht="30" customHeight="1">
      <c r="A72" s="18"/>
      <c r="B72" s="22"/>
      <c r="C72" s="23"/>
      <c r="D72" s="23"/>
      <c r="E72" s="23"/>
      <c r="F72" s="24"/>
      <c r="G72" s="24"/>
      <c r="H72" s="24"/>
      <c r="I72" s="24"/>
      <c r="J72" s="24"/>
      <c r="K72" s="24"/>
      <c r="L72" s="23"/>
      <c r="M72" s="24"/>
      <c r="N72" s="24"/>
      <c r="O72" s="24"/>
      <c r="P72" s="24"/>
      <c r="Q72" s="24"/>
      <c r="R72" s="24"/>
      <c r="S72" s="24"/>
      <c r="T72" s="24"/>
      <c r="U72" s="24"/>
      <c r="V72" s="24"/>
      <c r="W72" s="24"/>
      <c r="X72" s="24"/>
      <c r="Y72" s="24"/>
      <c r="Z72" s="24"/>
      <c r="AA72" s="24"/>
      <c r="AB72" s="52"/>
      <c r="AC72" s="24"/>
    </row>
    <row r="73" spans="1:29" ht="30" customHeight="1">
      <c r="A73" s="18"/>
      <c r="B73" s="677" t="s">
        <v>465</v>
      </c>
      <c r="C73" s="11" t="s">
        <v>476</v>
      </c>
      <c r="D73" s="11"/>
      <c r="E73" s="34"/>
      <c r="F73" s="21"/>
      <c r="G73" s="21"/>
      <c r="H73" s="21"/>
      <c r="I73" s="21"/>
      <c r="J73" s="24"/>
      <c r="K73" s="24"/>
      <c r="L73" s="33" t="s">
        <v>127</v>
      </c>
      <c r="M73" s="24"/>
      <c r="N73" s="40"/>
      <c r="O73" s="40"/>
      <c r="P73" s="40"/>
      <c r="Q73" s="40"/>
      <c r="R73" s="40"/>
      <c r="S73" s="24"/>
      <c r="T73" s="40"/>
      <c r="U73" s="40"/>
      <c r="V73" s="24"/>
      <c r="W73" s="40"/>
      <c r="X73" s="40"/>
      <c r="Y73" s="40"/>
      <c r="Z73" s="40"/>
      <c r="AA73" s="40"/>
      <c r="AB73" s="52"/>
      <c r="AC73" s="24"/>
    </row>
    <row r="74" spans="1:29" ht="30" customHeight="1">
      <c r="A74" s="18"/>
      <c r="B74" s="22"/>
      <c r="C74" s="23"/>
      <c r="D74" s="23"/>
      <c r="E74" s="23"/>
      <c r="F74" s="24"/>
      <c r="G74" s="24"/>
      <c r="H74" s="24"/>
      <c r="I74" s="24"/>
      <c r="J74" s="24"/>
      <c r="K74" s="24"/>
      <c r="L74" s="23"/>
      <c r="M74" s="24"/>
      <c r="N74" s="24"/>
      <c r="O74" s="24"/>
      <c r="P74" s="24"/>
      <c r="Q74" s="24"/>
      <c r="R74" s="24"/>
      <c r="S74" s="24"/>
      <c r="T74" s="24"/>
      <c r="U74" s="24"/>
      <c r="V74" s="24"/>
      <c r="W74" s="24"/>
      <c r="X74" s="24"/>
      <c r="Y74" s="24"/>
      <c r="Z74" s="24"/>
      <c r="AA74" s="24"/>
      <c r="AB74" s="52"/>
      <c r="AC74" s="24"/>
    </row>
    <row r="75" spans="1:29" ht="30" customHeight="1">
      <c r="A75" s="18"/>
      <c r="B75" s="677" t="s">
        <v>477</v>
      </c>
      <c r="C75" s="11" t="s">
        <v>478</v>
      </c>
      <c r="D75" s="11"/>
      <c r="E75" s="34"/>
      <c r="F75" s="21"/>
      <c r="G75" s="21"/>
      <c r="H75" s="21"/>
      <c r="I75" s="21"/>
      <c r="J75" s="24"/>
      <c r="K75" s="24"/>
      <c r="L75" s="33" t="s">
        <v>127</v>
      </c>
      <c r="M75" s="24"/>
      <c r="N75" s="40"/>
      <c r="O75" s="40"/>
      <c r="P75" s="40"/>
      <c r="Q75" s="40"/>
      <c r="R75" s="40"/>
      <c r="S75" s="24"/>
      <c r="T75" s="40"/>
      <c r="U75" s="40"/>
      <c r="V75" s="24"/>
      <c r="W75" s="40"/>
      <c r="X75" s="40"/>
      <c r="Y75" s="40"/>
      <c r="Z75" s="40"/>
      <c r="AA75" s="40"/>
      <c r="AB75" s="52"/>
      <c r="AC75" s="24"/>
    </row>
    <row r="76" spans="1:29" ht="30" customHeight="1">
      <c r="A76" s="18"/>
      <c r="B76" s="22"/>
      <c r="C76" s="11" t="s">
        <v>479</v>
      </c>
      <c r="D76" s="11"/>
      <c r="E76" s="34"/>
      <c r="F76" s="21"/>
      <c r="G76" s="21"/>
      <c r="H76" s="21"/>
      <c r="I76" s="21"/>
      <c r="J76" s="24"/>
      <c r="K76" s="24"/>
      <c r="L76" s="23"/>
      <c r="M76" s="24"/>
      <c r="N76" s="24"/>
      <c r="O76" s="24"/>
      <c r="P76" s="24"/>
      <c r="Q76" s="24"/>
      <c r="R76" s="24"/>
      <c r="S76" s="24"/>
      <c r="T76" s="24"/>
      <c r="U76" s="24"/>
      <c r="V76" s="24"/>
      <c r="W76" s="24"/>
      <c r="X76" s="24"/>
      <c r="Y76" s="24"/>
      <c r="Z76" s="24"/>
      <c r="AA76" s="24"/>
      <c r="AB76" s="52"/>
      <c r="AC76" s="24"/>
    </row>
    <row r="77" spans="1:29" ht="30" customHeight="1">
      <c r="A77" s="18"/>
      <c r="B77" s="22"/>
      <c r="C77" s="23"/>
      <c r="D77" s="23"/>
      <c r="E77" s="23"/>
      <c r="F77" s="24"/>
      <c r="G77" s="24"/>
      <c r="H77" s="24"/>
      <c r="I77" s="24"/>
      <c r="J77" s="24"/>
      <c r="K77" s="24"/>
      <c r="L77" s="23"/>
      <c r="M77" s="24"/>
      <c r="N77" s="24"/>
      <c r="O77" s="24"/>
      <c r="P77" s="24"/>
      <c r="Q77" s="24"/>
      <c r="R77" s="24"/>
      <c r="S77" s="24"/>
      <c r="T77" s="24"/>
      <c r="U77" s="24"/>
      <c r="V77" s="24"/>
      <c r="W77" s="24"/>
      <c r="X77" s="24"/>
      <c r="Y77" s="24"/>
      <c r="Z77" s="24"/>
      <c r="AA77" s="24"/>
      <c r="AB77" s="52"/>
      <c r="AC77" s="24"/>
    </row>
    <row r="78" spans="1:29" ht="30" customHeight="1">
      <c r="A78" s="18"/>
      <c r="B78" s="677" t="s">
        <v>480</v>
      </c>
      <c r="C78" s="11" t="s">
        <v>466</v>
      </c>
      <c r="D78" s="11"/>
      <c r="E78" s="34"/>
      <c r="F78" s="21"/>
      <c r="G78" s="21"/>
      <c r="H78" s="21"/>
      <c r="I78" s="21"/>
      <c r="J78" s="24"/>
      <c r="K78" s="24"/>
      <c r="L78" s="33" t="s">
        <v>127</v>
      </c>
      <c r="M78" s="24"/>
      <c r="N78" s="40"/>
      <c r="O78" s="40"/>
      <c r="P78" s="40"/>
      <c r="Q78" s="40"/>
      <c r="R78" s="40"/>
      <c r="S78" s="24"/>
      <c r="T78" s="40"/>
      <c r="U78" s="40"/>
      <c r="V78" s="24"/>
      <c r="W78" s="40"/>
      <c r="X78" s="40"/>
      <c r="Y78" s="40"/>
      <c r="Z78" s="40"/>
      <c r="AA78" s="40"/>
      <c r="AB78" s="52"/>
      <c r="AC78" s="24"/>
    </row>
    <row r="79" spans="1:29" ht="30" customHeight="1">
      <c r="A79" s="28"/>
      <c r="B79" s="24"/>
      <c r="C79" s="24"/>
      <c r="D79" s="24"/>
      <c r="E79" s="24"/>
      <c r="F79" s="24"/>
      <c r="G79" s="24"/>
      <c r="H79" s="24"/>
      <c r="I79" s="24"/>
      <c r="J79" s="24"/>
      <c r="K79" s="24"/>
      <c r="L79" s="23"/>
      <c r="M79" s="24"/>
      <c r="N79" s="24"/>
      <c r="O79" s="24"/>
      <c r="P79" s="24"/>
      <c r="Q79" s="24"/>
      <c r="R79" s="24"/>
      <c r="S79" s="24"/>
      <c r="T79" s="24"/>
      <c r="U79" s="24"/>
      <c r="V79" s="24"/>
      <c r="W79" s="24"/>
      <c r="X79" s="24"/>
      <c r="Y79" s="24"/>
      <c r="Z79" s="24"/>
      <c r="AA79" s="24"/>
      <c r="AB79" s="52"/>
      <c r="AC79" s="24"/>
    </row>
    <row r="80" spans="1:29" ht="30" customHeight="1">
      <c r="A80" s="28"/>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52"/>
      <c r="AC80" s="24"/>
    </row>
    <row r="81" spans="1:29" ht="30" customHeight="1">
      <c r="A81" s="28"/>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52"/>
      <c r="AC81" s="24"/>
    </row>
    <row r="82" spans="1:29" ht="30" customHeight="1">
      <c r="A82" s="28"/>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52"/>
      <c r="AC82" s="24"/>
    </row>
    <row r="83" spans="1:29" ht="30" customHeight="1">
      <c r="A83" s="28"/>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52"/>
      <c r="AC83" s="24"/>
    </row>
    <row r="84" spans="1:29" ht="30" customHeight="1">
      <c r="A84" s="28"/>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52"/>
      <c r="AC84" s="24"/>
    </row>
    <row r="85" spans="1:29" ht="30" customHeight="1">
      <c r="A85" s="28"/>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52"/>
      <c r="AC85" s="24"/>
    </row>
    <row r="86" spans="1:29" ht="30" customHeight="1">
      <c r="A86" s="28"/>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52"/>
      <c r="AC86" s="24"/>
    </row>
    <row r="87" spans="1:29" ht="30" customHeight="1">
      <c r="A87" s="5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8"/>
      <c r="AC87" s="24"/>
    </row>
    <row r="88" spans="1:29" ht="27.9"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row>
    <row r="89" spans="1:29" ht="27.9"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24"/>
    </row>
    <row r="90" spans="1:29" ht="27.9" customHeight="1">
      <c r="A90" s="943">
        <v>26</v>
      </c>
      <c r="B90" s="943"/>
      <c r="C90" s="943"/>
      <c r="D90" s="943"/>
      <c r="E90" s="943"/>
      <c r="F90" s="943"/>
      <c r="G90" s="943"/>
      <c r="H90" s="943"/>
      <c r="I90" s="943"/>
      <c r="J90" s="943"/>
      <c r="K90" s="943"/>
      <c r="L90" s="943"/>
      <c r="M90" s="943"/>
      <c r="N90" s="943"/>
      <c r="O90" s="943"/>
      <c r="P90" s="943"/>
      <c r="Q90" s="943"/>
      <c r="R90" s="943"/>
      <c r="S90" s="943"/>
      <c r="T90" s="943"/>
      <c r="U90" s="943"/>
      <c r="V90" s="943"/>
      <c r="W90" s="943"/>
      <c r="X90" s="943"/>
      <c r="Y90" s="943"/>
      <c r="Z90" s="943"/>
      <c r="AA90" s="943"/>
      <c r="AB90" s="943"/>
      <c r="AC90" s="24"/>
    </row>
    <row r="91" spans="1:29" ht="30" customHeight="1">
      <c r="A91" s="943"/>
      <c r="B91" s="943"/>
      <c r="C91" s="943"/>
      <c r="D91" s="943"/>
      <c r="E91" s="943"/>
      <c r="F91" s="943"/>
      <c r="G91" s="943"/>
      <c r="H91" s="943"/>
      <c r="I91" s="943"/>
      <c r="J91" s="943"/>
      <c r="K91" s="943"/>
      <c r="L91" s="943"/>
      <c r="M91" s="943"/>
      <c r="N91" s="943"/>
      <c r="O91" s="943"/>
      <c r="P91" s="943"/>
      <c r="Q91" s="943"/>
      <c r="R91" s="943"/>
      <c r="S91" s="943"/>
      <c r="T91" s="943"/>
      <c r="U91" s="943"/>
      <c r="V91" s="943"/>
      <c r="W91" s="943"/>
      <c r="X91" s="943"/>
      <c r="Y91" s="943"/>
      <c r="Z91" s="943"/>
      <c r="AA91" s="943"/>
      <c r="AB91" s="943"/>
      <c r="AC91" s="24"/>
    </row>
    <row r="92" spans="1:29" ht="24.9"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row>
    <row r="93" spans="1:29" ht="30">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row>
    <row r="94" spans="1:29" ht="30">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row>
    <row r="95" spans="1:29" ht="30">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1:29" ht="30">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ht="30">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1:29" ht="30">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1:29" ht="30">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row>
    <row r="100" spans="1:29" ht="3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row>
    <row r="101" spans="1:29" ht="30">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row>
    <row r="102" spans="1:29" ht="30">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row>
    <row r="103" spans="1:29" ht="30">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row>
    <row r="104" spans="1:29" ht="30">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row>
    <row r="105" spans="1:29" ht="30">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row>
    <row r="106" spans="1:29" ht="30">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row>
    <row r="107" spans="1:29" ht="30">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row>
    <row r="108" spans="1:29" ht="30">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row>
    <row r="109" spans="1:29" ht="30">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row>
    <row r="110" spans="1:29" ht="3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row>
    <row r="111" spans="1:29" ht="30">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1:29" ht="30">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row>
    <row r="113" spans="1:29" ht="30">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1:29" ht="30">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row>
    <row r="115" spans="1:29" ht="30">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row>
    <row r="116" spans="1:29" ht="30">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row>
    <row r="117" spans="1:29" ht="30">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row>
    <row r="118" spans="1:29" ht="30">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row>
    <row r="119" spans="1:29" ht="30">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row>
    <row r="120" spans="1:29" ht="3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row>
    <row r="121" spans="1:29" ht="30">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row>
    <row r="122" spans="1:29" ht="30">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row>
    <row r="123" spans="1:29" ht="30">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row>
    <row r="124" spans="1:29" ht="30">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row>
    <row r="125" spans="1:29" ht="30">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row>
    <row r="126" spans="1:29" ht="30">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row>
    <row r="127" spans="1:29" ht="30">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row>
    <row r="128" spans="1:29" ht="30">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row>
    <row r="129" spans="1:29" ht="30">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row>
    <row r="130" spans="1:29" ht="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row>
    <row r="131" spans="1:29" ht="30">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row>
    <row r="132" spans="1:29" ht="30">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row>
    <row r="133" spans="1:29" ht="30">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1:29" ht="30">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row>
    <row r="135" spans="1:29" ht="30">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row>
    <row r="136" spans="1:29" ht="30">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row>
    <row r="137" spans="1:29" ht="30">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row>
    <row r="138" spans="1:29" ht="30">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row>
    <row r="139" spans="1:29" ht="30">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row>
    <row r="140" spans="1:29" ht="3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row>
    <row r="141" spans="1:29" ht="30">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row>
    <row r="142" spans="1:29" ht="30">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row>
    <row r="143" spans="1:29" ht="30">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row>
    <row r="144" spans="1:29" ht="30">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row>
    <row r="145" spans="14:14" ht="30">
      <c r="N145" s="24"/>
    </row>
  </sheetData>
  <mergeCells count="17">
    <mergeCell ref="A90:AB90"/>
    <mergeCell ref="A91:AB91"/>
    <mergeCell ref="C46:D47"/>
    <mergeCell ref="I46:J47"/>
    <mergeCell ref="E46:G47"/>
    <mergeCell ref="K46:M47"/>
    <mergeCell ref="N44:R44"/>
    <mergeCell ref="T44:U44"/>
    <mergeCell ref="W44:AA44"/>
    <mergeCell ref="N63:R63"/>
    <mergeCell ref="T63:U63"/>
    <mergeCell ref="W63:AA63"/>
    <mergeCell ref="A2:AB2"/>
    <mergeCell ref="A5:AB5"/>
    <mergeCell ref="N27:R27"/>
    <mergeCell ref="T27:U27"/>
    <mergeCell ref="W27:AA27"/>
  </mergeCells>
  <printOptions horizontalCentered="1"/>
  <pageMargins left="0.511811023622047" right="0.511811023622047" top="0.511811023622047" bottom="0.23622047244094499" header="0" footer="0"/>
  <pageSetup paperSize="9" scale="2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1:K17"/>
  <sheetViews>
    <sheetView showGridLines="0" view="pageBreakPreview" zoomScale="40" zoomScaleNormal="40" workbookViewId="0">
      <selection activeCell="G22" sqref="G22"/>
    </sheetView>
  </sheetViews>
  <sheetFormatPr defaultColWidth="6.5546875" defaultRowHeight="39.9" customHeight="1"/>
  <cols>
    <col min="1" max="1" width="6.5546875" style="506"/>
    <col min="2" max="2" width="4.33203125" style="507" customWidth="1"/>
    <col min="3" max="3" width="3" style="507" customWidth="1"/>
    <col min="4" max="4" width="7.44140625" style="507" customWidth="1"/>
    <col min="5" max="5" width="79.5546875" style="507" customWidth="1"/>
    <col min="6" max="6" width="7.44140625" style="507" customWidth="1"/>
    <col min="7" max="7" width="78.109375" style="508" customWidth="1"/>
    <col min="8" max="9" width="7.44140625" style="506" customWidth="1"/>
    <col min="10" max="10" width="3.33203125" style="506" customWidth="1"/>
    <col min="11" max="212" width="6.5546875" style="506"/>
    <col min="213" max="213" width="4.33203125" style="506" customWidth="1"/>
    <col min="214" max="214" width="5.44140625" style="506" customWidth="1"/>
    <col min="215" max="215" width="7.44140625" style="506" customWidth="1"/>
    <col min="216" max="216" width="11.6640625" style="506" customWidth="1"/>
    <col min="217" max="217" width="4.44140625" style="506" customWidth="1"/>
    <col min="218" max="231" width="7.44140625" style="506" customWidth="1"/>
    <col min="232" max="232" width="8.88671875" style="506" customWidth="1"/>
    <col min="233" max="237" width="7.44140625" style="506" customWidth="1"/>
    <col min="238" max="238" width="11" style="506" customWidth="1"/>
    <col min="239" max="262" width="7.44140625" style="506" customWidth="1"/>
    <col min="263" max="263" width="6.5546875" style="506"/>
    <col min="264" max="264" width="10.6640625" style="506" customWidth="1"/>
    <col min="265" max="468" width="6.5546875" style="506"/>
    <col min="469" max="469" width="4.33203125" style="506" customWidth="1"/>
    <col min="470" max="470" width="5.44140625" style="506" customWidth="1"/>
    <col min="471" max="471" width="7.44140625" style="506" customWidth="1"/>
    <col min="472" max="472" width="11.6640625" style="506" customWidth="1"/>
    <col min="473" max="473" width="4.44140625" style="506" customWidth="1"/>
    <col min="474" max="487" width="7.44140625" style="506" customWidth="1"/>
    <col min="488" max="488" width="8.88671875" style="506" customWidth="1"/>
    <col min="489" max="493" width="7.44140625" style="506" customWidth="1"/>
    <col min="494" max="494" width="11" style="506" customWidth="1"/>
    <col min="495" max="518" width="7.44140625" style="506" customWidth="1"/>
    <col min="519" max="519" width="6.5546875" style="506"/>
    <col min="520" max="520" width="10.6640625" style="506" customWidth="1"/>
    <col min="521" max="724" width="6.5546875" style="506"/>
    <col min="725" max="725" width="4.33203125" style="506" customWidth="1"/>
    <col min="726" max="726" width="5.44140625" style="506" customWidth="1"/>
    <col min="727" max="727" width="7.44140625" style="506" customWidth="1"/>
    <col min="728" max="728" width="11.6640625" style="506" customWidth="1"/>
    <col min="729" max="729" width="4.44140625" style="506" customWidth="1"/>
    <col min="730" max="743" width="7.44140625" style="506" customWidth="1"/>
    <col min="744" max="744" width="8.88671875" style="506" customWidth="1"/>
    <col min="745" max="749" width="7.44140625" style="506" customWidth="1"/>
    <col min="750" max="750" width="11" style="506" customWidth="1"/>
    <col min="751" max="774" width="7.44140625" style="506" customWidth="1"/>
    <col min="775" max="775" width="6.5546875" style="506"/>
    <col min="776" max="776" width="10.6640625" style="506" customWidth="1"/>
    <col min="777" max="980" width="6.5546875" style="506"/>
    <col min="981" max="981" width="4.33203125" style="506" customWidth="1"/>
    <col min="982" max="982" width="5.44140625" style="506" customWidth="1"/>
    <col min="983" max="983" width="7.44140625" style="506" customWidth="1"/>
    <col min="984" max="984" width="11.6640625" style="506" customWidth="1"/>
    <col min="985" max="985" width="4.44140625" style="506" customWidth="1"/>
    <col min="986" max="999" width="7.44140625" style="506" customWidth="1"/>
    <col min="1000" max="1000" width="8.88671875" style="506" customWidth="1"/>
    <col min="1001" max="1005" width="7.44140625" style="506" customWidth="1"/>
    <col min="1006" max="1006" width="11" style="506" customWidth="1"/>
    <col min="1007" max="1030" width="7.44140625" style="506" customWidth="1"/>
    <col min="1031" max="1031" width="6.5546875" style="506"/>
    <col min="1032" max="1032" width="10.6640625" style="506" customWidth="1"/>
    <col min="1033" max="1236" width="6.5546875" style="506"/>
    <col min="1237" max="1237" width="4.33203125" style="506" customWidth="1"/>
    <col min="1238" max="1238" width="5.44140625" style="506" customWidth="1"/>
    <col min="1239" max="1239" width="7.44140625" style="506" customWidth="1"/>
    <col min="1240" max="1240" width="11.6640625" style="506" customWidth="1"/>
    <col min="1241" max="1241" width="4.44140625" style="506" customWidth="1"/>
    <col min="1242" max="1255" width="7.44140625" style="506" customWidth="1"/>
    <col min="1256" max="1256" width="8.88671875" style="506" customWidth="1"/>
    <col min="1257" max="1261" width="7.44140625" style="506" customWidth="1"/>
    <col min="1262" max="1262" width="11" style="506" customWidth="1"/>
    <col min="1263" max="1286" width="7.44140625" style="506" customWidth="1"/>
    <col min="1287" max="1287" width="6.5546875" style="506"/>
    <col min="1288" max="1288" width="10.6640625" style="506" customWidth="1"/>
    <col min="1289" max="1492" width="6.5546875" style="506"/>
    <col min="1493" max="1493" width="4.33203125" style="506" customWidth="1"/>
    <col min="1494" max="1494" width="5.44140625" style="506" customWidth="1"/>
    <col min="1495" max="1495" width="7.44140625" style="506" customWidth="1"/>
    <col min="1496" max="1496" width="11.6640625" style="506" customWidth="1"/>
    <col min="1497" max="1497" width="4.44140625" style="506" customWidth="1"/>
    <col min="1498" max="1511" width="7.44140625" style="506" customWidth="1"/>
    <col min="1512" max="1512" width="8.88671875" style="506" customWidth="1"/>
    <col min="1513" max="1517" width="7.44140625" style="506" customWidth="1"/>
    <col min="1518" max="1518" width="11" style="506" customWidth="1"/>
    <col min="1519" max="1542" width="7.44140625" style="506" customWidth="1"/>
    <col min="1543" max="1543" width="6.5546875" style="506"/>
    <col min="1544" max="1544" width="10.6640625" style="506" customWidth="1"/>
    <col min="1545" max="1748" width="6.5546875" style="506"/>
    <col min="1749" max="1749" width="4.33203125" style="506" customWidth="1"/>
    <col min="1750" max="1750" width="5.44140625" style="506" customWidth="1"/>
    <col min="1751" max="1751" width="7.44140625" style="506" customWidth="1"/>
    <col min="1752" max="1752" width="11.6640625" style="506" customWidth="1"/>
    <col min="1753" max="1753" width="4.44140625" style="506" customWidth="1"/>
    <col min="1754" max="1767" width="7.44140625" style="506" customWidth="1"/>
    <col min="1768" max="1768" width="8.88671875" style="506" customWidth="1"/>
    <col min="1769" max="1773" width="7.44140625" style="506" customWidth="1"/>
    <col min="1774" max="1774" width="11" style="506" customWidth="1"/>
    <col min="1775" max="1798" width="7.44140625" style="506" customWidth="1"/>
    <col min="1799" max="1799" width="6.5546875" style="506"/>
    <col min="1800" max="1800" width="10.6640625" style="506" customWidth="1"/>
    <col min="1801" max="2004" width="6.5546875" style="506"/>
    <col min="2005" max="2005" width="4.33203125" style="506" customWidth="1"/>
    <col min="2006" max="2006" width="5.44140625" style="506" customWidth="1"/>
    <col min="2007" max="2007" width="7.44140625" style="506" customWidth="1"/>
    <col min="2008" max="2008" width="11.6640625" style="506" customWidth="1"/>
    <col min="2009" max="2009" width="4.44140625" style="506" customWidth="1"/>
    <col min="2010" max="2023" width="7.44140625" style="506" customWidth="1"/>
    <col min="2024" max="2024" width="8.88671875" style="506" customWidth="1"/>
    <col min="2025" max="2029" width="7.44140625" style="506" customWidth="1"/>
    <col min="2030" max="2030" width="11" style="506" customWidth="1"/>
    <col min="2031" max="2054" width="7.44140625" style="506" customWidth="1"/>
    <col min="2055" max="2055" width="6.5546875" style="506"/>
    <col min="2056" max="2056" width="10.6640625" style="506" customWidth="1"/>
    <col min="2057" max="2260" width="6.5546875" style="506"/>
    <col min="2261" max="2261" width="4.33203125" style="506" customWidth="1"/>
    <col min="2262" max="2262" width="5.44140625" style="506" customWidth="1"/>
    <col min="2263" max="2263" width="7.44140625" style="506" customWidth="1"/>
    <col min="2264" max="2264" width="11.6640625" style="506" customWidth="1"/>
    <col min="2265" max="2265" width="4.44140625" style="506" customWidth="1"/>
    <col min="2266" max="2279" width="7.44140625" style="506" customWidth="1"/>
    <col min="2280" max="2280" width="8.88671875" style="506" customWidth="1"/>
    <col min="2281" max="2285" width="7.44140625" style="506" customWidth="1"/>
    <col min="2286" max="2286" width="11" style="506" customWidth="1"/>
    <col min="2287" max="2310" width="7.44140625" style="506" customWidth="1"/>
    <col min="2311" max="2311" width="6.5546875" style="506"/>
    <col min="2312" max="2312" width="10.6640625" style="506" customWidth="1"/>
    <col min="2313" max="2516" width="6.5546875" style="506"/>
    <col min="2517" max="2517" width="4.33203125" style="506" customWidth="1"/>
    <col min="2518" max="2518" width="5.44140625" style="506" customWidth="1"/>
    <col min="2519" max="2519" width="7.44140625" style="506" customWidth="1"/>
    <col min="2520" max="2520" width="11.6640625" style="506" customWidth="1"/>
    <col min="2521" max="2521" width="4.44140625" style="506" customWidth="1"/>
    <col min="2522" max="2535" width="7.44140625" style="506" customWidth="1"/>
    <col min="2536" max="2536" width="8.88671875" style="506" customWidth="1"/>
    <col min="2537" max="2541" width="7.44140625" style="506" customWidth="1"/>
    <col min="2542" max="2542" width="11" style="506" customWidth="1"/>
    <col min="2543" max="2566" width="7.44140625" style="506" customWidth="1"/>
    <col min="2567" max="2567" width="6.5546875" style="506"/>
    <col min="2568" max="2568" width="10.6640625" style="506" customWidth="1"/>
    <col min="2569" max="2772" width="6.5546875" style="506"/>
    <col min="2773" max="2773" width="4.33203125" style="506" customWidth="1"/>
    <col min="2774" max="2774" width="5.44140625" style="506" customWidth="1"/>
    <col min="2775" max="2775" width="7.44140625" style="506" customWidth="1"/>
    <col min="2776" max="2776" width="11.6640625" style="506" customWidth="1"/>
    <col min="2777" max="2777" width="4.44140625" style="506" customWidth="1"/>
    <col min="2778" max="2791" width="7.44140625" style="506" customWidth="1"/>
    <col min="2792" max="2792" width="8.88671875" style="506" customWidth="1"/>
    <col min="2793" max="2797" width="7.44140625" style="506" customWidth="1"/>
    <col min="2798" max="2798" width="11" style="506" customWidth="1"/>
    <col min="2799" max="2822" width="7.44140625" style="506" customWidth="1"/>
    <col min="2823" max="2823" width="6.5546875" style="506"/>
    <col min="2824" max="2824" width="10.6640625" style="506" customWidth="1"/>
    <col min="2825" max="3028" width="6.5546875" style="506"/>
    <col min="3029" max="3029" width="4.33203125" style="506" customWidth="1"/>
    <col min="3030" max="3030" width="5.44140625" style="506" customWidth="1"/>
    <col min="3031" max="3031" width="7.44140625" style="506" customWidth="1"/>
    <col min="3032" max="3032" width="11.6640625" style="506" customWidth="1"/>
    <col min="3033" max="3033" width="4.44140625" style="506" customWidth="1"/>
    <col min="3034" max="3047" width="7.44140625" style="506" customWidth="1"/>
    <col min="3048" max="3048" width="8.88671875" style="506" customWidth="1"/>
    <col min="3049" max="3053" width="7.44140625" style="506" customWidth="1"/>
    <col min="3054" max="3054" width="11" style="506" customWidth="1"/>
    <col min="3055" max="3078" width="7.44140625" style="506" customWidth="1"/>
    <col min="3079" max="3079" width="6.5546875" style="506"/>
    <col min="3080" max="3080" width="10.6640625" style="506" customWidth="1"/>
    <col min="3081" max="3284" width="6.5546875" style="506"/>
    <col min="3285" max="3285" width="4.33203125" style="506" customWidth="1"/>
    <col min="3286" max="3286" width="5.44140625" style="506" customWidth="1"/>
    <col min="3287" max="3287" width="7.44140625" style="506" customWidth="1"/>
    <col min="3288" max="3288" width="11.6640625" style="506" customWidth="1"/>
    <col min="3289" max="3289" width="4.44140625" style="506" customWidth="1"/>
    <col min="3290" max="3303" width="7.44140625" style="506" customWidth="1"/>
    <col min="3304" max="3304" width="8.88671875" style="506" customWidth="1"/>
    <col min="3305" max="3309" width="7.44140625" style="506" customWidth="1"/>
    <col min="3310" max="3310" width="11" style="506" customWidth="1"/>
    <col min="3311" max="3334" width="7.44140625" style="506" customWidth="1"/>
    <col min="3335" max="3335" width="6.5546875" style="506"/>
    <col min="3336" max="3336" width="10.6640625" style="506" customWidth="1"/>
    <col min="3337" max="3540" width="6.5546875" style="506"/>
    <col min="3541" max="3541" width="4.33203125" style="506" customWidth="1"/>
    <col min="3542" max="3542" width="5.44140625" style="506" customWidth="1"/>
    <col min="3543" max="3543" width="7.44140625" style="506" customWidth="1"/>
    <col min="3544" max="3544" width="11.6640625" style="506" customWidth="1"/>
    <col min="3545" max="3545" width="4.44140625" style="506" customWidth="1"/>
    <col min="3546" max="3559" width="7.44140625" style="506" customWidth="1"/>
    <col min="3560" max="3560" width="8.88671875" style="506" customWidth="1"/>
    <col min="3561" max="3565" width="7.44140625" style="506" customWidth="1"/>
    <col min="3566" max="3566" width="11" style="506" customWidth="1"/>
    <col min="3567" max="3590" width="7.44140625" style="506" customWidth="1"/>
    <col min="3591" max="3591" width="6.5546875" style="506"/>
    <col min="3592" max="3592" width="10.6640625" style="506" customWidth="1"/>
    <col min="3593" max="3796" width="6.5546875" style="506"/>
    <col min="3797" max="3797" width="4.33203125" style="506" customWidth="1"/>
    <col min="3798" max="3798" width="5.44140625" style="506" customWidth="1"/>
    <col min="3799" max="3799" width="7.44140625" style="506" customWidth="1"/>
    <col min="3800" max="3800" width="11.6640625" style="506" customWidth="1"/>
    <col min="3801" max="3801" width="4.44140625" style="506" customWidth="1"/>
    <col min="3802" max="3815" width="7.44140625" style="506" customWidth="1"/>
    <col min="3816" max="3816" width="8.88671875" style="506" customWidth="1"/>
    <col min="3817" max="3821" width="7.44140625" style="506" customWidth="1"/>
    <col min="3822" max="3822" width="11" style="506" customWidth="1"/>
    <col min="3823" max="3846" width="7.44140625" style="506" customWidth="1"/>
    <col min="3847" max="3847" width="6.5546875" style="506"/>
    <col min="3848" max="3848" width="10.6640625" style="506" customWidth="1"/>
    <col min="3849" max="4052" width="6.5546875" style="506"/>
    <col min="4053" max="4053" width="4.33203125" style="506" customWidth="1"/>
    <col min="4054" max="4054" width="5.44140625" style="506" customWidth="1"/>
    <col min="4055" max="4055" width="7.44140625" style="506" customWidth="1"/>
    <col min="4056" max="4056" width="11.6640625" style="506" customWidth="1"/>
    <col min="4057" max="4057" width="4.44140625" style="506" customWidth="1"/>
    <col min="4058" max="4071" width="7.44140625" style="506" customWidth="1"/>
    <col min="4072" max="4072" width="8.88671875" style="506" customWidth="1"/>
    <col min="4073" max="4077" width="7.44140625" style="506" customWidth="1"/>
    <col min="4078" max="4078" width="11" style="506" customWidth="1"/>
    <col min="4079" max="4102" width="7.44140625" style="506" customWidth="1"/>
    <col min="4103" max="4103" width="6.5546875" style="506"/>
    <col min="4104" max="4104" width="10.6640625" style="506" customWidth="1"/>
    <col min="4105" max="4308" width="6.5546875" style="506"/>
    <col min="4309" max="4309" width="4.33203125" style="506" customWidth="1"/>
    <col min="4310" max="4310" width="5.44140625" style="506" customWidth="1"/>
    <col min="4311" max="4311" width="7.44140625" style="506" customWidth="1"/>
    <col min="4312" max="4312" width="11.6640625" style="506" customWidth="1"/>
    <col min="4313" max="4313" width="4.44140625" style="506" customWidth="1"/>
    <col min="4314" max="4327" width="7.44140625" style="506" customWidth="1"/>
    <col min="4328" max="4328" width="8.88671875" style="506" customWidth="1"/>
    <col min="4329" max="4333" width="7.44140625" style="506" customWidth="1"/>
    <col min="4334" max="4334" width="11" style="506" customWidth="1"/>
    <col min="4335" max="4358" width="7.44140625" style="506" customWidth="1"/>
    <col min="4359" max="4359" width="6.5546875" style="506"/>
    <col min="4360" max="4360" width="10.6640625" style="506" customWidth="1"/>
    <col min="4361" max="4564" width="6.5546875" style="506"/>
    <col min="4565" max="4565" width="4.33203125" style="506" customWidth="1"/>
    <col min="4566" max="4566" width="5.44140625" style="506" customWidth="1"/>
    <col min="4567" max="4567" width="7.44140625" style="506" customWidth="1"/>
    <col min="4568" max="4568" width="11.6640625" style="506" customWidth="1"/>
    <col min="4569" max="4569" width="4.44140625" style="506" customWidth="1"/>
    <col min="4570" max="4583" width="7.44140625" style="506" customWidth="1"/>
    <col min="4584" max="4584" width="8.88671875" style="506" customWidth="1"/>
    <col min="4585" max="4589" width="7.44140625" style="506" customWidth="1"/>
    <col min="4590" max="4590" width="11" style="506" customWidth="1"/>
    <col min="4591" max="4614" width="7.44140625" style="506" customWidth="1"/>
    <col min="4615" max="4615" width="6.5546875" style="506"/>
    <col min="4616" max="4616" width="10.6640625" style="506" customWidth="1"/>
    <col min="4617" max="4820" width="6.5546875" style="506"/>
    <col min="4821" max="4821" width="4.33203125" style="506" customWidth="1"/>
    <col min="4822" max="4822" width="5.44140625" style="506" customWidth="1"/>
    <col min="4823" max="4823" width="7.44140625" style="506" customWidth="1"/>
    <col min="4824" max="4824" width="11.6640625" style="506" customWidth="1"/>
    <col min="4825" max="4825" width="4.44140625" style="506" customWidth="1"/>
    <col min="4826" max="4839" width="7.44140625" style="506" customWidth="1"/>
    <col min="4840" max="4840" width="8.88671875" style="506" customWidth="1"/>
    <col min="4841" max="4845" width="7.44140625" style="506" customWidth="1"/>
    <col min="4846" max="4846" width="11" style="506" customWidth="1"/>
    <col min="4847" max="4870" width="7.44140625" style="506" customWidth="1"/>
    <col min="4871" max="4871" width="6.5546875" style="506"/>
    <col min="4872" max="4872" width="10.6640625" style="506" customWidth="1"/>
    <col min="4873" max="5076" width="6.5546875" style="506"/>
    <col min="5077" max="5077" width="4.33203125" style="506" customWidth="1"/>
    <col min="5078" max="5078" width="5.44140625" style="506" customWidth="1"/>
    <col min="5079" max="5079" width="7.44140625" style="506" customWidth="1"/>
    <col min="5080" max="5080" width="11.6640625" style="506" customWidth="1"/>
    <col min="5081" max="5081" width="4.44140625" style="506" customWidth="1"/>
    <col min="5082" max="5095" width="7.44140625" style="506" customWidth="1"/>
    <col min="5096" max="5096" width="8.88671875" style="506" customWidth="1"/>
    <col min="5097" max="5101" width="7.44140625" style="506" customWidth="1"/>
    <col min="5102" max="5102" width="11" style="506" customWidth="1"/>
    <col min="5103" max="5126" width="7.44140625" style="506" customWidth="1"/>
    <col min="5127" max="5127" width="6.5546875" style="506"/>
    <col min="5128" max="5128" width="10.6640625" style="506" customWidth="1"/>
    <col min="5129" max="5332" width="6.5546875" style="506"/>
    <col min="5333" max="5333" width="4.33203125" style="506" customWidth="1"/>
    <col min="5334" max="5334" width="5.44140625" style="506" customWidth="1"/>
    <col min="5335" max="5335" width="7.44140625" style="506" customWidth="1"/>
    <col min="5336" max="5336" width="11.6640625" style="506" customWidth="1"/>
    <col min="5337" max="5337" width="4.44140625" style="506" customWidth="1"/>
    <col min="5338" max="5351" width="7.44140625" style="506" customWidth="1"/>
    <col min="5352" max="5352" width="8.88671875" style="506" customWidth="1"/>
    <col min="5353" max="5357" width="7.44140625" style="506" customWidth="1"/>
    <col min="5358" max="5358" width="11" style="506" customWidth="1"/>
    <col min="5359" max="5382" width="7.44140625" style="506" customWidth="1"/>
    <col min="5383" max="5383" width="6.5546875" style="506"/>
    <col min="5384" max="5384" width="10.6640625" style="506" customWidth="1"/>
    <col min="5385" max="5588" width="6.5546875" style="506"/>
    <col min="5589" max="5589" width="4.33203125" style="506" customWidth="1"/>
    <col min="5590" max="5590" width="5.44140625" style="506" customWidth="1"/>
    <col min="5591" max="5591" width="7.44140625" style="506" customWidth="1"/>
    <col min="5592" max="5592" width="11.6640625" style="506" customWidth="1"/>
    <col min="5593" max="5593" width="4.44140625" style="506" customWidth="1"/>
    <col min="5594" max="5607" width="7.44140625" style="506" customWidth="1"/>
    <col min="5608" max="5608" width="8.88671875" style="506" customWidth="1"/>
    <col min="5609" max="5613" width="7.44140625" style="506" customWidth="1"/>
    <col min="5614" max="5614" width="11" style="506" customWidth="1"/>
    <col min="5615" max="5638" width="7.44140625" style="506" customWidth="1"/>
    <col min="5639" max="5639" width="6.5546875" style="506"/>
    <col min="5640" max="5640" width="10.6640625" style="506" customWidth="1"/>
    <col min="5641" max="5844" width="6.5546875" style="506"/>
    <col min="5845" max="5845" width="4.33203125" style="506" customWidth="1"/>
    <col min="5846" max="5846" width="5.44140625" style="506" customWidth="1"/>
    <col min="5847" max="5847" width="7.44140625" style="506" customWidth="1"/>
    <col min="5848" max="5848" width="11.6640625" style="506" customWidth="1"/>
    <col min="5849" max="5849" width="4.44140625" style="506" customWidth="1"/>
    <col min="5850" max="5863" width="7.44140625" style="506" customWidth="1"/>
    <col min="5864" max="5864" width="8.88671875" style="506" customWidth="1"/>
    <col min="5865" max="5869" width="7.44140625" style="506" customWidth="1"/>
    <col min="5870" max="5870" width="11" style="506" customWidth="1"/>
    <col min="5871" max="5894" width="7.44140625" style="506" customWidth="1"/>
    <col min="5895" max="5895" width="6.5546875" style="506"/>
    <col min="5896" max="5896" width="10.6640625" style="506" customWidth="1"/>
    <col min="5897" max="6100" width="6.5546875" style="506"/>
    <col min="6101" max="6101" width="4.33203125" style="506" customWidth="1"/>
    <col min="6102" max="6102" width="5.44140625" style="506" customWidth="1"/>
    <col min="6103" max="6103" width="7.44140625" style="506" customWidth="1"/>
    <col min="6104" max="6104" width="11.6640625" style="506" customWidth="1"/>
    <col min="6105" max="6105" width="4.44140625" style="506" customWidth="1"/>
    <col min="6106" max="6119" width="7.44140625" style="506" customWidth="1"/>
    <col min="6120" max="6120" width="8.88671875" style="506" customWidth="1"/>
    <col min="6121" max="6125" width="7.44140625" style="506" customWidth="1"/>
    <col min="6126" max="6126" width="11" style="506" customWidth="1"/>
    <col min="6127" max="6150" width="7.44140625" style="506" customWidth="1"/>
    <col min="6151" max="6151" width="6.5546875" style="506"/>
    <col min="6152" max="6152" width="10.6640625" style="506" customWidth="1"/>
    <col min="6153" max="6356" width="6.5546875" style="506"/>
    <col min="6357" max="6357" width="4.33203125" style="506" customWidth="1"/>
    <col min="6358" max="6358" width="5.44140625" style="506" customWidth="1"/>
    <col min="6359" max="6359" width="7.44140625" style="506" customWidth="1"/>
    <col min="6360" max="6360" width="11.6640625" style="506" customWidth="1"/>
    <col min="6361" max="6361" width="4.44140625" style="506" customWidth="1"/>
    <col min="6362" max="6375" width="7.44140625" style="506" customWidth="1"/>
    <col min="6376" max="6376" width="8.88671875" style="506" customWidth="1"/>
    <col min="6377" max="6381" width="7.44140625" style="506" customWidth="1"/>
    <col min="6382" max="6382" width="11" style="506" customWidth="1"/>
    <col min="6383" max="6406" width="7.44140625" style="506" customWidth="1"/>
    <col min="6407" max="6407" width="6.5546875" style="506"/>
    <col min="6408" max="6408" width="10.6640625" style="506" customWidth="1"/>
    <col min="6409" max="6612" width="6.5546875" style="506"/>
    <col min="6613" max="6613" width="4.33203125" style="506" customWidth="1"/>
    <col min="6614" max="6614" width="5.44140625" style="506" customWidth="1"/>
    <col min="6615" max="6615" width="7.44140625" style="506" customWidth="1"/>
    <col min="6616" max="6616" width="11.6640625" style="506" customWidth="1"/>
    <col min="6617" max="6617" width="4.44140625" style="506" customWidth="1"/>
    <col min="6618" max="6631" width="7.44140625" style="506" customWidth="1"/>
    <col min="6632" max="6632" width="8.88671875" style="506" customWidth="1"/>
    <col min="6633" max="6637" width="7.44140625" style="506" customWidth="1"/>
    <col min="6638" max="6638" width="11" style="506" customWidth="1"/>
    <col min="6639" max="6662" width="7.44140625" style="506" customWidth="1"/>
    <col min="6663" max="6663" width="6.5546875" style="506"/>
    <col min="6664" max="6664" width="10.6640625" style="506" customWidth="1"/>
    <col min="6665" max="6868" width="6.5546875" style="506"/>
    <col min="6869" max="6869" width="4.33203125" style="506" customWidth="1"/>
    <col min="6870" max="6870" width="5.44140625" style="506" customWidth="1"/>
    <col min="6871" max="6871" width="7.44140625" style="506" customWidth="1"/>
    <col min="6872" max="6872" width="11.6640625" style="506" customWidth="1"/>
    <col min="6873" max="6873" width="4.44140625" style="506" customWidth="1"/>
    <col min="6874" max="6887" width="7.44140625" style="506" customWidth="1"/>
    <col min="6888" max="6888" width="8.88671875" style="506" customWidth="1"/>
    <col min="6889" max="6893" width="7.44140625" style="506" customWidth="1"/>
    <col min="6894" max="6894" width="11" style="506" customWidth="1"/>
    <col min="6895" max="6918" width="7.44140625" style="506" customWidth="1"/>
    <col min="6919" max="6919" width="6.5546875" style="506"/>
    <col min="6920" max="6920" width="10.6640625" style="506" customWidth="1"/>
    <col min="6921" max="7124" width="6.5546875" style="506"/>
    <col min="7125" max="7125" width="4.33203125" style="506" customWidth="1"/>
    <col min="7126" max="7126" width="5.44140625" style="506" customWidth="1"/>
    <col min="7127" max="7127" width="7.44140625" style="506" customWidth="1"/>
    <col min="7128" max="7128" width="11.6640625" style="506" customWidth="1"/>
    <col min="7129" max="7129" width="4.44140625" style="506" customWidth="1"/>
    <col min="7130" max="7143" width="7.44140625" style="506" customWidth="1"/>
    <col min="7144" max="7144" width="8.88671875" style="506" customWidth="1"/>
    <col min="7145" max="7149" width="7.44140625" style="506" customWidth="1"/>
    <col min="7150" max="7150" width="11" style="506" customWidth="1"/>
    <col min="7151" max="7174" width="7.44140625" style="506" customWidth="1"/>
    <col min="7175" max="7175" width="6.5546875" style="506"/>
    <col min="7176" max="7176" width="10.6640625" style="506" customWidth="1"/>
    <col min="7177" max="7380" width="6.5546875" style="506"/>
    <col min="7381" max="7381" width="4.33203125" style="506" customWidth="1"/>
    <col min="7382" max="7382" width="5.44140625" style="506" customWidth="1"/>
    <col min="7383" max="7383" width="7.44140625" style="506" customWidth="1"/>
    <col min="7384" max="7384" width="11.6640625" style="506" customWidth="1"/>
    <col min="7385" max="7385" width="4.44140625" style="506" customWidth="1"/>
    <col min="7386" max="7399" width="7.44140625" style="506" customWidth="1"/>
    <col min="7400" max="7400" width="8.88671875" style="506" customWidth="1"/>
    <col min="7401" max="7405" width="7.44140625" style="506" customWidth="1"/>
    <col min="7406" max="7406" width="11" style="506" customWidth="1"/>
    <col min="7407" max="7430" width="7.44140625" style="506" customWidth="1"/>
    <col min="7431" max="7431" width="6.5546875" style="506"/>
    <col min="7432" max="7432" width="10.6640625" style="506" customWidth="1"/>
    <col min="7433" max="7636" width="6.5546875" style="506"/>
    <col min="7637" max="7637" width="4.33203125" style="506" customWidth="1"/>
    <col min="7638" max="7638" width="5.44140625" style="506" customWidth="1"/>
    <col min="7639" max="7639" width="7.44140625" style="506" customWidth="1"/>
    <col min="7640" max="7640" width="11.6640625" style="506" customWidth="1"/>
    <col min="7641" max="7641" width="4.44140625" style="506" customWidth="1"/>
    <col min="7642" max="7655" width="7.44140625" style="506" customWidth="1"/>
    <col min="7656" max="7656" width="8.88671875" style="506" customWidth="1"/>
    <col min="7657" max="7661" width="7.44140625" style="506" customWidth="1"/>
    <col min="7662" max="7662" width="11" style="506" customWidth="1"/>
    <col min="7663" max="7686" width="7.44140625" style="506" customWidth="1"/>
    <col min="7687" max="7687" width="6.5546875" style="506"/>
    <col min="7688" max="7688" width="10.6640625" style="506" customWidth="1"/>
    <col min="7689" max="7892" width="6.5546875" style="506"/>
    <col min="7893" max="7893" width="4.33203125" style="506" customWidth="1"/>
    <col min="7894" max="7894" width="5.44140625" style="506" customWidth="1"/>
    <col min="7895" max="7895" width="7.44140625" style="506" customWidth="1"/>
    <col min="7896" max="7896" width="11.6640625" style="506" customWidth="1"/>
    <col min="7897" max="7897" width="4.44140625" style="506" customWidth="1"/>
    <col min="7898" max="7911" width="7.44140625" style="506" customWidth="1"/>
    <col min="7912" max="7912" width="8.88671875" style="506" customWidth="1"/>
    <col min="7913" max="7917" width="7.44140625" style="506" customWidth="1"/>
    <col min="7918" max="7918" width="11" style="506" customWidth="1"/>
    <col min="7919" max="7942" width="7.44140625" style="506" customWidth="1"/>
    <col min="7943" max="7943" width="6.5546875" style="506"/>
    <col min="7944" max="7944" width="10.6640625" style="506" customWidth="1"/>
    <col min="7945" max="8148" width="6.5546875" style="506"/>
    <col min="8149" max="8149" width="4.33203125" style="506" customWidth="1"/>
    <col min="8150" max="8150" width="5.44140625" style="506" customWidth="1"/>
    <col min="8151" max="8151" width="7.44140625" style="506" customWidth="1"/>
    <col min="8152" max="8152" width="11.6640625" style="506" customWidth="1"/>
    <col min="8153" max="8153" width="4.44140625" style="506" customWidth="1"/>
    <col min="8154" max="8167" width="7.44140625" style="506" customWidth="1"/>
    <col min="8168" max="8168" width="8.88671875" style="506" customWidth="1"/>
    <col min="8169" max="8173" width="7.44140625" style="506" customWidth="1"/>
    <col min="8174" max="8174" width="11" style="506" customWidth="1"/>
    <col min="8175" max="8198" width="7.44140625" style="506" customWidth="1"/>
    <col min="8199" max="8199" width="6.5546875" style="506"/>
    <col min="8200" max="8200" width="10.6640625" style="506" customWidth="1"/>
    <col min="8201" max="8404" width="6.5546875" style="506"/>
    <col min="8405" max="8405" width="4.33203125" style="506" customWidth="1"/>
    <col min="8406" max="8406" width="5.44140625" style="506" customWidth="1"/>
    <col min="8407" max="8407" width="7.44140625" style="506" customWidth="1"/>
    <col min="8408" max="8408" width="11.6640625" style="506" customWidth="1"/>
    <col min="8409" max="8409" width="4.44140625" style="506" customWidth="1"/>
    <col min="8410" max="8423" width="7.44140625" style="506" customWidth="1"/>
    <col min="8424" max="8424" width="8.88671875" style="506" customWidth="1"/>
    <col min="8425" max="8429" width="7.44140625" style="506" customWidth="1"/>
    <col min="8430" max="8430" width="11" style="506" customWidth="1"/>
    <col min="8431" max="8454" width="7.44140625" style="506" customWidth="1"/>
    <col min="8455" max="8455" width="6.5546875" style="506"/>
    <col min="8456" max="8456" width="10.6640625" style="506" customWidth="1"/>
    <col min="8457" max="8660" width="6.5546875" style="506"/>
    <col min="8661" max="8661" width="4.33203125" style="506" customWidth="1"/>
    <col min="8662" max="8662" width="5.44140625" style="506" customWidth="1"/>
    <col min="8663" max="8663" width="7.44140625" style="506" customWidth="1"/>
    <col min="8664" max="8664" width="11.6640625" style="506" customWidth="1"/>
    <col min="8665" max="8665" width="4.44140625" style="506" customWidth="1"/>
    <col min="8666" max="8679" width="7.44140625" style="506" customWidth="1"/>
    <col min="8680" max="8680" width="8.88671875" style="506" customWidth="1"/>
    <col min="8681" max="8685" width="7.44140625" style="506" customWidth="1"/>
    <col min="8686" max="8686" width="11" style="506" customWidth="1"/>
    <col min="8687" max="8710" width="7.44140625" style="506" customWidth="1"/>
    <col min="8711" max="8711" width="6.5546875" style="506"/>
    <col min="8712" max="8712" width="10.6640625" style="506" customWidth="1"/>
    <col min="8713" max="8916" width="6.5546875" style="506"/>
    <col min="8917" max="8917" width="4.33203125" style="506" customWidth="1"/>
    <col min="8918" max="8918" width="5.44140625" style="506" customWidth="1"/>
    <col min="8919" max="8919" width="7.44140625" style="506" customWidth="1"/>
    <col min="8920" max="8920" width="11.6640625" style="506" customWidth="1"/>
    <col min="8921" max="8921" width="4.44140625" style="506" customWidth="1"/>
    <col min="8922" max="8935" width="7.44140625" style="506" customWidth="1"/>
    <col min="8936" max="8936" width="8.88671875" style="506" customWidth="1"/>
    <col min="8937" max="8941" width="7.44140625" style="506" customWidth="1"/>
    <col min="8942" max="8942" width="11" style="506" customWidth="1"/>
    <col min="8943" max="8966" width="7.44140625" style="506" customWidth="1"/>
    <col min="8967" max="8967" width="6.5546875" style="506"/>
    <col min="8968" max="8968" width="10.6640625" style="506" customWidth="1"/>
    <col min="8969" max="9172" width="6.5546875" style="506"/>
    <col min="9173" max="9173" width="4.33203125" style="506" customWidth="1"/>
    <col min="9174" max="9174" width="5.44140625" style="506" customWidth="1"/>
    <col min="9175" max="9175" width="7.44140625" style="506" customWidth="1"/>
    <col min="9176" max="9176" width="11.6640625" style="506" customWidth="1"/>
    <col min="9177" max="9177" width="4.44140625" style="506" customWidth="1"/>
    <col min="9178" max="9191" width="7.44140625" style="506" customWidth="1"/>
    <col min="9192" max="9192" width="8.88671875" style="506" customWidth="1"/>
    <col min="9193" max="9197" width="7.44140625" style="506" customWidth="1"/>
    <col min="9198" max="9198" width="11" style="506" customWidth="1"/>
    <col min="9199" max="9222" width="7.44140625" style="506" customWidth="1"/>
    <col min="9223" max="9223" width="6.5546875" style="506"/>
    <col min="9224" max="9224" width="10.6640625" style="506" customWidth="1"/>
    <col min="9225" max="9428" width="6.5546875" style="506"/>
    <col min="9429" max="9429" width="4.33203125" style="506" customWidth="1"/>
    <col min="9430" max="9430" width="5.44140625" style="506" customWidth="1"/>
    <col min="9431" max="9431" width="7.44140625" style="506" customWidth="1"/>
    <col min="9432" max="9432" width="11.6640625" style="506" customWidth="1"/>
    <col min="9433" max="9433" width="4.44140625" style="506" customWidth="1"/>
    <col min="9434" max="9447" width="7.44140625" style="506" customWidth="1"/>
    <col min="9448" max="9448" width="8.88671875" style="506" customWidth="1"/>
    <col min="9449" max="9453" width="7.44140625" style="506" customWidth="1"/>
    <col min="9454" max="9454" width="11" style="506" customWidth="1"/>
    <col min="9455" max="9478" width="7.44140625" style="506" customWidth="1"/>
    <col min="9479" max="9479" width="6.5546875" style="506"/>
    <col min="9480" max="9480" width="10.6640625" style="506" customWidth="1"/>
    <col min="9481" max="9684" width="6.5546875" style="506"/>
    <col min="9685" max="9685" width="4.33203125" style="506" customWidth="1"/>
    <col min="9686" max="9686" width="5.44140625" style="506" customWidth="1"/>
    <col min="9687" max="9687" width="7.44140625" style="506" customWidth="1"/>
    <col min="9688" max="9688" width="11.6640625" style="506" customWidth="1"/>
    <col min="9689" max="9689" width="4.44140625" style="506" customWidth="1"/>
    <col min="9690" max="9703" width="7.44140625" style="506" customWidth="1"/>
    <col min="9704" max="9704" width="8.88671875" style="506" customWidth="1"/>
    <col min="9705" max="9709" width="7.44140625" style="506" customWidth="1"/>
    <col min="9710" max="9710" width="11" style="506" customWidth="1"/>
    <col min="9711" max="9734" width="7.44140625" style="506" customWidth="1"/>
    <col min="9735" max="9735" width="6.5546875" style="506"/>
    <col min="9736" max="9736" width="10.6640625" style="506" customWidth="1"/>
    <col min="9737" max="9940" width="6.5546875" style="506"/>
    <col min="9941" max="9941" width="4.33203125" style="506" customWidth="1"/>
    <col min="9942" max="9942" width="5.44140625" style="506" customWidth="1"/>
    <col min="9943" max="9943" width="7.44140625" style="506" customWidth="1"/>
    <col min="9944" max="9944" width="11.6640625" style="506" customWidth="1"/>
    <col min="9945" max="9945" width="4.44140625" style="506" customWidth="1"/>
    <col min="9946" max="9959" width="7.44140625" style="506" customWidth="1"/>
    <col min="9960" max="9960" width="8.88671875" style="506" customWidth="1"/>
    <col min="9961" max="9965" width="7.44140625" style="506" customWidth="1"/>
    <col min="9966" max="9966" width="11" style="506" customWidth="1"/>
    <col min="9967" max="9990" width="7.44140625" style="506" customWidth="1"/>
    <col min="9991" max="9991" width="6.5546875" style="506"/>
    <col min="9992" max="9992" width="10.6640625" style="506" customWidth="1"/>
    <col min="9993" max="10196" width="6.5546875" style="506"/>
    <col min="10197" max="10197" width="4.33203125" style="506" customWidth="1"/>
    <col min="10198" max="10198" width="5.44140625" style="506" customWidth="1"/>
    <col min="10199" max="10199" width="7.44140625" style="506" customWidth="1"/>
    <col min="10200" max="10200" width="11.6640625" style="506" customWidth="1"/>
    <col min="10201" max="10201" width="4.44140625" style="506" customWidth="1"/>
    <col min="10202" max="10215" width="7.44140625" style="506" customWidth="1"/>
    <col min="10216" max="10216" width="8.88671875" style="506" customWidth="1"/>
    <col min="10217" max="10221" width="7.44140625" style="506" customWidth="1"/>
    <col min="10222" max="10222" width="11" style="506" customWidth="1"/>
    <col min="10223" max="10246" width="7.44140625" style="506" customWidth="1"/>
    <col min="10247" max="10247" width="6.5546875" style="506"/>
    <col min="10248" max="10248" width="10.6640625" style="506" customWidth="1"/>
    <col min="10249" max="10452" width="6.5546875" style="506"/>
    <col min="10453" max="10453" width="4.33203125" style="506" customWidth="1"/>
    <col min="10454" max="10454" width="5.44140625" style="506" customWidth="1"/>
    <col min="10455" max="10455" width="7.44140625" style="506" customWidth="1"/>
    <col min="10456" max="10456" width="11.6640625" style="506" customWidth="1"/>
    <col min="10457" max="10457" width="4.44140625" style="506" customWidth="1"/>
    <col min="10458" max="10471" width="7.44140625" style="506" customWidth="1"/>
    <col min="10472" max="10472" width="8.88671875" style="506" customWidth="1"/>
    <col min="10473" max="10477" width="7.44140625" style="506" customWidth="1"/>
    <col min="10478" max="10478" width="11" style="506" customWidth="1"/>
    <col min="10479" max="10502" width="7.44140625" style="506" customWidth="1"/>
    <col min="10503" max="10503" width="6.5546875" style="506"/>
    <col min="10504" max="10504" width="10.6640625" style="506" customWidth="1"/>
    <col min="10505" max="10708" width="6.5546875" style="506"/>
    <col min="10709" max="10709" width="4.33203125" style="506" customWidth="1"/>
    <col min="10710" max="10710" width="5.44140625" style="506" customWidth="1"/>
    <col min="10711" max="10711" width="7.44140625" style="506" customWidth="1"/>
    <col min="10712" max="10712" width="11.6640625" style="506" customWidth="1"/>
    <col min="10713" max="10713" width="4.44140625" style="506" customWidth="1"/>
    <col min="10714" max="10727" width="7.44140625" style="506" customWidth="1"/>
    <col min="10728" max="10728" width="8.88671875" style="506" customWidth="1"/>
    <col min="10729" max="10733" width="7.44140625" style="506" customWidth="1"/>
    <col min="10734" max="10734" width="11" style="506" customWidth="1"/>
    <col min="10735" max="10758" width="7.44140625" style="506" customWidth="1"/>
    <col min="10759" max="10759" width="6.5546875" style="506"/>
    <col min="10760" max="10760" width="10.6640625" style="506" customWidth="1"/>
    <col min="10761" max="10964" width="6.5546875" style="506"/>
    <col min="10965" max="10965" width="4.33203125" style="506" customWidth="1"/>
    <col min="10966" max="10966" width="5.44140625" style="506" customWidth="1"/>
    <col min="10967" max="10967" width="7.44140625" style="506" customWidth="1"/>
    <col min="10968" max="10968" width="11.6640625" style="506" customWidth="1"/>
    <col min="10969" max="10969" width="4.44140625" style="506" customWidth="1"/>
    <col min="10970" max="10983" width="7.44140625" style="506" customWidth="1"/>
    <col min="10984" max="10984" width="8.88671875" style="506" customWidth="1"/>
    <col min="10985" max="10989" width="7.44140625" style="506" customWidth="1"/>
    <col min="10990" max="10990" width="11" style="506" customWidth="1"/>
    <col min="10991" max="11014" width="7.44140625" style="506" customWidth="1"/>
    <col min="11015" max="11015" width="6.5546875" style="506"/>
    <col min="11016" max="11016" width="10.6640625" style="506" customWidth="1"/>
    <col min="11017" max="11220" width="6.5546875" style="506"/>
    <col min="11221" max="11221" width="4.33203125" style="506" customWidth="1"/>
    <col min="11222" max="11222" width="5.44140625" style="506" customWidth="1"/>
    <col min="11223" max="11223" width="7.44140625" style="506" customWidth="1"/>
    <col min="11224" max="11224" width="11.6640625" style="506" customWidth="1"/>
    <col min="11225" max="11225" width="4.44140625" style="506" customWidth="1"/>
    <col min="11226" max="11239" width="7.44140625" style="506" customWidth="1"/>
    <col min="11240" max="11240" width="8.88671875" style="506" customWidth="1"/>
    <col min="11241" max="11245" width="7.44140625" style="506" customWidth="1"/>
    <col min="11246" max="11246" width="11" style="506" customWidth="1"/>
    <col min="11247" max="11270" width="7.44140625" style="506" customWidth="1"/>
    <col min="11271" max="11271" width="6.5546875" style="506"/>
    <col min="11272" max="11272" width="10.6640625" style="506" customWidth="1"/>
    <col min="11273" max="11476" width="6.5546875" style="506"/>
    <col min="11477" max="11477" width="4.33203125" style="506" customWidth="1"/>
    <col min="11478" max="11478" width="5.44140625" style="506" customWidth="1"/>
    <col min="11479" max="11479" width="7.44140625" style="506" customWidth="1"/>
    <col min="11480" max="11480" width="11.6640625" style="506" customWidth="1"/>
    <col min="11481" max="11481" width="4.44140625" style="506" customWidth="1"/>
    <col min="11482" max="11495" width="7.44140625" style="506" customWidth="1"/>
    <col min="11496" max="11496" width="8.88671875" style="506" customWidth="1"/>
    <col min="11497" max="11501" width="7.44140625" style="506" customWidth="1"/>
    <col min="11502" max="11502" width="11" style="506" customWidth="1"/>
    <col min="11503" max="11526" width="7.44140625" style="506" customWidth="1"/>
    <col min="11527" max="11527" width="6.5546875" style="506"/>
    <col min="11528" max="11528" width="10.6640625" style="506" customWidth="1"/>
    <col min="11529" max="11732" width="6.5546875" style="506"/>
    <col min="11733" max="11733" width="4.33203125" style="506" customWidth="1"/>
    <col min="11734" max="11734" width="5.44140625" style="506" customWidth="1"/>
    <col min="11735" max="11735" width="7.44140625" style="506" customWidth="1"/>
    <col min="11736" max="11736" width="11.6640625" style="506" customWidth="1"/>
    <col min="11737" max="11737" width="4.44140625" style="506" customWidth="1"/>
    <col min="11738" max="11751" width="7.44140625" style="506" customWidth="1"/>
    <col min="11752" max="11752" width="8.88671875" style="506" customWidth="1"/>
    <col min="11753" max="11757" width="7.44140625" style="506" customWidth="1"/>
    <col min="11758" max="11758" width="11" style="506" customWidth="1"/>
    <col min="11759" max="11782" width="7.44140625" style="506" customWidth="1"/>
    <col min="11783" max="11783" width="6.5546875" style="506"/>
    <col min="11784" max="11784" width="10.6640625" style="506" customWidth="1"/>
    <col min="11785" max="11988" width="6.5546875" style="506"/>
    <col min="11989" max="11989" width="4.33203125" style="506" customWidth="1"/>
    <col min="11990" max="11990" width="5.44140625" style="506" customWidth="1"/>
    <col min="11991" max="11991" width="7.44140625" style="506" customWidth="1"/>
    <col min="11992" max="11992" width="11.6640625" style="506" customWidth="1"/>
    <col min="11993" max="11993" width="4.44140625" style="506" customWidth="1"/>
    <col min="11994" max="12007" width="7.44140625" style="506" customWidth="1"/>
    <col min="12008" max="12008" width="8.88671875" style="506" customWidth="1"/>
    <col min="12009" max="12013" width="7.44140625" style="506" customWidth="1"/>
    <col min="12014" max="12014" width="11" style="506" customWidth="1"/>
    <col min="12015" max="12038" width="7.44140625" style="506" customWidth="1"/>
    <col min="12039" max="12039" width="6.5546875" style="506"/>
    <col min="12040" max="12040" width="10.6640625" style="506" customWidth="1"/>
    <col min="12041" max="12244" width="6.5546875" style="506"/>
    <col min="12245" max="12245" width="4.33203125" style="506" customWidth="1"/>
    <col min="12246" max="12246" width="5.44140625" style="506" customWidth="1"/>
    <col min="12247" max="12247" width="7.44140625" style="506" customWidth="1"/>
    <col min="12248" max="12248" width="11.6640625" style="506" customWidth="1"/>
    <col min="12249" max="12249" width="4.44140625" style="506" customWidth="1"/>
    <col min="12250" max="12263" width="7.44140625" style="506" customWidth="1"/>
    <col min="12264" max="12264" width="8.88671875" style="506" customWidth="1"/>
    <col min="12265" max="12269" width="7.44140625" style="506" customWidth="1"/>
    <col min="12270" max="12270" width="11" style="506" customWidth="1"/>
    <col min="12271" max="12294" width="7.44140625" style="506" customWidth="1"/>
    <col min="12295" max="12295" width="6.5546875" style="506"/>
    <col min="12296" max="12296" width="10.6640625" style="506" customWidth="1"/>
    <col min="12297" max="12500" width="6.5546875" style="506"/>
    <col min="12501" max="12501" width="4.33203125" style="506" customWidth="1"/>
    <col min="12502" max="12502" width="5.44140625" style="506" customWidth="1"/>
    <col min="12503" max="12503" width="7.44140625" style="506" customWidth="1"/>
    <col min="12504" max="12504" width="11.6640625" style="506" customWidth="1"/>
    <col min="12505" max="12505" width="4.44140625" style="506" customWidth="1"/>
    <col min="12506" max="12519" width="7.44140625" style="506" customWidth="1"/>
    <col min="12520" max="12520" width="8.88671875" style="506" customWidth="1"/>
    <col min="12521" max="12525" width="7.44140625" style="506" customWidth="1"/>
    <col min="12526" max="12526" width="11" style="506" customWidth="1"/>
    <col min="12527" max="12550" width="7.44140625" style="506" customWidth="1"/>
    <col min="12551" max="12551" width="6.5546875" style="506"/>
    <col min="12552" max="12552" width="10.6640625" style="506" customWidth="1"/>
    <col min="12553" max="12756" width="6.5546875" style="506"/>
    <col min="12757" max="12757" width="4.33203125" style="506" customWidth="1"/>
    <col min="12758" max="12758" width="5.44140625" style="506" customWidth="1"/>
    <col min="12759" max="12759" width="7.44140625" style="506" customWidth="1"/>
    <col min="12760" max="12760" width="11.6640625" style="506" customWidth="1"/>
    <col min="12761" max="12761" width="4.44140625" style="506" customWidth="1"/>
    <col min="12762" max="12775" width="7.44140625" style="506" customWidth="1"/>
    <col min="12776" max="12776" width="8.88671875" style="506" customWidth="1"/>
    <col min="12777" max="12781" width="7.44140625" style="506" customWidth="1"/>
    <col min="12782" max="12782" width="11" style="506" customWidth="1"/>
    <col min="12783" max="12806" width="7.44140625" style="506" customWidth="1"/>
    <col min="12807" max="12807" width="6.5546875" style="506"/>
    <col min="12808" max="12808" width="10.6640625" style="506" customWidth="1"/>
    <col min="12809" max="13012" width="6.5546875" style="506"/>
    <col min="13013" max="13013" width="4.33203125" style="506" customWidth="1"/>
    <col min="13014" max="13014" width="5.44140625" style="506" customWidth="1"/>
    <col min="13015" max="13015" width="7.44140625" style="506" customWidth="1"/>
    <col min="13016" max="13016" width="11.6640625" style="506" customWidth="1"/>
    <col min="13017" max="13017" width="4.44140625" style="506" customWidth="1"/>
    <col min="13018" max="13031" width="7.44140625" style="506" customWidth="1"/>
    <col min="13032" max="13032" width="8.88671875" style="506" customWidth="1"/>
    <col min="13033" max="13037" width="7.44140625" style="506" customWidth="1"/>
    <col min="13038" max="13038" width="11" style="506" customWidth="1"/>
    <col min="13039" max="13062" width="7.44140625" style="506" customWidth="1"/>
    <col min="13063" max="13063" width="6.5546875" style="506"/>
    <col min="13064" max="13064" width="10.6640625" style="506" customWidth="1"/>
    <col min="13065" max="13268" width="6.5546875" style="506"/>
    <col min="13269" max="13269" width="4.33203125" style="506" customWidth="1"/>
    <col min="13270" max="13270" width="5.44140625" style="506" customWidth="1"/>
    <col min="13271" max="13271" width="7.44140625" style="506" customWidth="1"/>
    <col min="13272" max="13272" width="11.6640625" style="506" customWidth="1"/>
    <col min="13273" max="13273" width="4.44140625" style="506" customWidth="1"/>
    <col min="13274" max="13287" width="7.44140625" style="506" customWidth="1"/>
    <col min="13288" max="13288" width="8.88671875" style="506" customWidth="1"/>
    <col min="13289" max="13293" width="7.44140625" style="506" customWidth="1"/>
    <col min="13294" max="13294" width="11" style="506" customWidth="1"/>
    <col min="13295" max="13318" width="7.44140625" style="506" customWidth="1"/>
    <col min="13319" max="13319" width="6.5546875" style="506"/>
    <col min="13320" max="13320" width="10.6640625" style="506" customWidth="1"/>
    <col min="13321" max="13524" width="6.5546875" style="506"/>
    <col min="13525" max="13525" width="4.33203125" style="506" customWidth="1"/>
    <col min="13526" max="13526" width="5.44140625" style="506" customWidth="1"/>
    <col min="13527" max="13527" width="7.44140625" style="506" customWidth="1"/>
    <col min="13528" max="13528" width="11.6640625" style="506" customWidth="1"/>
    <col min="13529" max="13529" width="4.44140625" style="506" customWidth="1"/>
    <col min="13530" max="13543" width="7.44140625" style="506" customWidth="1"/>
    <col min="13544" max="13544" width="8.88671875" style="506" customWidth="1"/>
    <col min="13545" max="13549" width="7.44140625" style="506" customWidth="1"/>
    <col min="13550" max="13550" width="11" style="506" customWidth="1"/>
    <col min="13551" max="13574" width="7.44140625" style="506" customWidth="1"/>
    <col min="13575" max="13575" width="6.5546875" style="506"/>
    <col min="13576" max="13576" width="10.6640625" style="506" customWidth="1"/>
    <col min="13577" max="13780" width="6.5546875" style="506"/>
    <col min="13781" max="13781" width="4.33203125" style="506" customWidth="1"/>
    <col min="13782" max="13782" width="5.44140625" style="506" customWidth="1"/>
    <col min="13783" max="13783" width="7.44140625" style="506" customWidth="1"/>
    <col min="13784" max="13784" width="11.6640625" style="506" customWidth="1"/>
    <col min="13785" max="13785" width="4.44140625" style="506" customWidth="1"/>
    <col min="13786" max="13799" width="7.44140625" style="506" customWidth="1"/>
    <col min="13800" max="13800" width="8.88671875" style="506" customWidth="1"/>
    <col min="13801" max="13805" width="7.44140625" style="506" customWidth="1"/>
    <col min="13806" max="13806" width="11" style="506" customWidth="1"/>
    <col min="13807" max="13830" width="7.44140625" style="506" customWidth="1"/>
    <col min="13831" max="13831" width="6.5546875" style="506"/>
    <col min="13832" max="13832" width="10.6640625" style="506" customWidth="1"/>
    <col min="13833" max="14036" width="6.5546875" style="506"/>
    <col min="14037" max="14037" width="4.33203125" style="506" customWidth="1"/>
    <col min="14038" max="14038" width="5.44140625" style="506" customWidth="1"/>
    <col min="14039" max="14039" width="7.44140625" style="506" customWidth="1"/>
    <col min="14040" max="14040" width="11.6640625" style="506" customWidth="1"/>
    <col min="14041" max="14041" width="4.44140625" style="506" customWidth="1"/>
    <col min="14042" max="14055" width="7.44140625" style="506" customWidth="1"/>
    <col min="14056" max="14056" width="8.88671875" style="506" customWidth="1"/>
    <col min="14057" max="14061" width="7.44140625" style="506" customWidth="1"/>
    <col min="14062" max="14062" width="11" style="506" customWidth="1"/>
    <col min="14063" max="14086" width="7.44140625" style="506" customWidth="1"/>
    <col min="14087" max="14087" width="6.5546875" style="506"/>
    <col min="14088" max="14088" width="10.6640625" style="506" customWidth="1"/>
    <col min="14089" max="14292" width="6.5546875" style="506"/>
    <col min="14293" max="14293" width="4.33203125" style="506" customWidth="1"/>
    <col min="14294" max="14294" width="5.44140625" style="506" customWidth="1"/>
    <col min="14295" max="14295" width="7.44140625" style="506" customWidth="1"/>
    <col min="14296" max="14296" width="11.6640625" style="506" customWidth="1"/>
    <col min="14297" max="14297" width="4.44140625" style="506" customWidth="1"/>
    <col min="14298" max="14311" width="7.44140625" style="506" customWidth="1"/>
    <col min="14312" max="14312" width="8.88671875" style="506" customWidth="1"/>
    <col min="14313" max="14317" width="7.44140625" style="506" customWidth="1"/>
    <col min="14318" max="14318" width="11" style="506" customWidth="1"/>
    <col min="14319" max="14342" width="7.44140625" style="506" customWidth="1"/>
    <col min="14343" max="14343" width="6.5546875" style="506"/>
    <col min="14344" max="14344" width="10.6640625" style="506" customWidth="1"/>
    <col min="14345" max="14548" width="6.5546875" style="506"/>
    <col min="14549" max="14549" width="4.33203125" style="506" customWidth="1"/>
    <col min="14550" max="14550" width="5.44140625" style="506" customWidth="1"/>
    <col min="14551" max="14551" width="7.44140625" style="506" customWidth="1"/>
    <col min="14552" max="14552" width="11.6640625" style="506" customWidth="1"/>
    <col min="14553" max="14553" width="4.44140625" style="506" customWidth="1"/>
    <col min="14554" max="14567" width="7.44140625" style="506" customWidth="1"/>
    <col min="14568" max="14568" width="8.88671875" style="506" customWidth="1"/>
    <col min="14569" max="14573" width="7.44140625" style="506" customWidth="1"/>
    <col min="14574" max="14574" width="11" style="506" customWidth="1"/>
    <col min="14575" max="14598" width="7.44140625" style="506" customWidth="1"/>
    <col min="14599" max="14599" width="6.5546875" style="506"/>
    <col min="14600" max="14600" width="10.6640625" style="506" customWidth="1"/>
    <col min="14601" max="14804" width="6.5546875" style="506"/>
    <col min="14805" max="14805" width="4.33203125" style="506" customWidth="1"/>
    <col min="14806" max="14806" width="5.44140625" style="506" customWidth="1"/>
    <col min="14807" max="14807" width="7.44140625" style="506" customWidth="1"/>
    <col min="14808" max="14808" width="11.6640625" style="506" customWidth="1"/>
    <col min="14809" max="14809" width="4.44140625" style="506" customWidth="1"/>
    <col min="14810" max="14823" width="7.44140625" style="506" customWidth="1"/>
    <col min="14824" max="14824" width="8.88671875" style="506" customWidth="1"/>
    <col min="14825" max="14829" width="7.44140625" style="506" customWidth="1"/>
    <col min="14830" max="14830" width="11" style="506" customWidth="1"/>
    <col min="14831" max="14854" width="7.44140625" style="506" customWidth="1"/>
    <col min="14855" max="14855" width="6.5546875" style="506"/>
    <col min="14856" max="14856" width="10.6640625" style="506" customWidth="1"/>
    <col min="14857" max="15060" width="6.5546875" style="506"/>
    <col min="15061" max="15061" width="4.33203125" style="506" customWidth="1"/>
    <col min="15062" max="15062" width="5.44140625" style="506" customWidth="1"/>
    <col min="15063" max="15063" width="7.44140625" style="506" customWidth="1"/>
    <col min="15064" max="15064" width="11.6640625" style="506" customWidth="1"/>
    <col min="15065" max="15065" width="4.44140625" style="506" customWidth="1"/>
    <col min="15066" max="15079" width="7.44140625" style="506" customWidth="1"/>
    <col min="15080" max="15080" width="8.88671875" style="506" customWidth="1"/>
    <col min="15081" max="15085" width="7.44140625" style="506" customWidth="1"/>
    <col min="15086" max="15086" width="11" style="506" customWidth="1"/>
    <col min="15087" max="15110" width="7.44140625" style="506" customWidth="1"/>
    <col min="15111" max="15111" width="6.5546875" style="506"/>
    <col min="15112" max="15112" width="10.6640625" style="506" customWidth="1"/>
    <col min="15113" max="15316" width="6.5546875" style="506"/>
    <col min="15317" max="15317" width="4.33203125" style="506" customWidth="1"/>
    <col min="15318" max="15318" width="5.44140625" style="506" customWidth="1"/>
    <col min="15319" max="15319" width="7.44140625" style="506" customWidth="1"/>
    <col min="15320" max="15320" width="11.6640625" style="506" customWidth="1"/>
    <col min="15321" max="15321" width="4.44140625" style="506" customWidth="1"/>
    <col min="15322" max="15335" width="7.44140625" style="506" customWidth="1"/>
    <col min="15336" max="15336" width="8.88671875" style="506" customWidth="1"/>
    <col min="15337" max="15341" width="7.44140625" style="506" customWidth="1"/>
    <col min="15342" max="15342" width="11" style="506" customWidth="1"/>
    <col min="15343" max="15366" width="7.44140625" style="506" customWidth="1"/>
    <col min="15367" max="15367" width="6.5546875" style="506"/>
    <col min="15368" max="15368" width="10.6640625" style="506" customWidth="1"/>
    <col min="15369" max="15572" width="6.5546875" style="506"/>
    <col min="15573" max="15573" width="4.33203125" style="506" customWidth="1"/>
    <col min="15574" max="15574" width="5.44140625" style="506" customWidth="1"/>
    <col min="15575" max="15575" width="7.44140625" style="506" customWidth="1"/>
    <col min="15576" max="15576" width="11.6640625" style="506" customWidth="1"/>
    <col min="15577" max="15577" width="4.44140625" style="506" customWidth="1"/>
    <col min="15578" max="15591" width="7.44140625" style="506" customWidth="1"/>
    <col min="15592" max="15592" width="8.88671875" style="506" customWidth="1"/>
    <col min="15593" max="15597" width="7.44140625" style="506" customWidth="1"/>
    <col min="15598" max="15598" width="11" style="506" customWidth="1"/>
    <col min="15599" max="15622" width="7.44140625" style="506" customWidth="1"/>
    <col min="15623" max="15623" width="6.5546875" style="506"/>
    <col min="15624" max="15624" width="10.6640625" style="506" customWidth="1"/>
    <col min="15625" max="15828" width="6.5546875" style="506"/>
    <col min="15829" max="15829" width="4.33203125" style="506" customWidth="1"/>
    <col min="15830" max="15830" width="5.44140625" style="506" customWidth="1"/>
    <col min="15831" max="15831" width="7.44140625" style="506" customWidth="1"/>
    <col min="15832" max="15832" width="11.6640625" style="506" customWidth="1"/>
    <col min="15833" max="15833" width="4.44140625" style="506" customWidth="1"/>
    <col min="15834" max="15847" width="7.44140625" style="506" customWidth="1"/>
    <col min="15848" max="15848" width="8.88671875" style="506" customWidth="1"/>
    <col min="15849" max="15853" width="7.44140625" style="506" customWidth="1"/>
    <col min="15854" max="15854" width="11" style="506" customWidth="1"/>
    <col min="15855" max="15878" width="7.44140625" style="506" customWidth="1"/>
    <col min="15879" max="15879" width="6.5546875" style="506"/>
    <col min="15880" max="15880" width="10.6640625" style="506" customWidth="1"/>
    <col min="15881" max="16084" width="6.5546875" style="506"/>
    <col min="16085" max="16085" width="4.33203125" style="506" customWidth="1"/>
    <col min="16086" max="16086" width="5.44140625" style="506" customWidth="1"/>
    <col min="16087" max="16087" width="7.44140625" style="506" customWidth="1"/>
    <col min="16088" max="16088" width="11.6640625" style="506" customWidth="1"/>
    <col min="16089" max="16089" width="4.44140625" style="506" customWidth="1"/>
    <col min="16090" max="16103" width="7.44140625" style="506" customWidth="1"/>
    <col min="16104" max="16104" width="8.88671875" style="506" customWidth="1"/>
    <col min="16105" max="16109" width="7.44140625" style="506" customWidth="1"/>
    <col min="16110" max="16110" width="11" style="506" customWidth="1"/>
    <col min="16111" max="16134" width="7.44140625" style="506" customWidth="1"/>
    <col min="16135" max="16135" width="6.5546875" style="506"/>
    <col min="16136" max="16136" width="10.6640625" style="506" customWidth="1"/>
    <col min="16137" max="16384" width="6.5546875" style="506"/>
  </cols>
  <sheetData>
    <row r="1" spans="2:11" s="505" customFormat="1" ht="39.9" customHeight="1">
      <c r="B1" s="509"/>
      <c r="C1" s="510"/>
      <c r="D1" s="510"/>
      <c r="E1" s="511"/>
      <c r="F1" s="511"/>
      <c r="G1" s="511"/>
      <c r="H1" s="512"/>
      <c r="I1" s="512"/>
      <c r="J1" s="512"/>
      <c r="K1" s="530"/>
    </row>
    <row r="2" spans="2:11" s="505" customFormat="1" ht="21" customHeight="1">
      <c r="B2" s="513"/>
      <c r="C2" s="514"/>
      <c r="D2" s="515"/>
      <c r="E2" s="510"/>
      <c r="F2" s="510"/>
      <c r="G2" s="516"/>
      <c r="H2" s="512"/>
      <c r="I2" s="530"/>
      <c r="K2" s="531"/>
    </row>
    <row r="3" spans="2:11" s="505" customFormat="1" ht="39.9" customHeight="1">
      <c r="B3" s="513"/>
      <c r="C3" s="514"/>
      <c r="D3" s="517"/>
      <c r="E3" s="518" t="s">
        <v>146</v>
      </c>
      <c r="F3" s="519"/>
      <c r="G3" s="520"/>
      <c r="H3" s="521"/>
      <c r="I3" s="532"/>
      <c r="K3" s="531"/>
    </row>
    <row r="4" spans="2:11" s="505" customFormat="1" ht="39.9" customHeight="1">
      <c r="B4" s="513"/>
      <c r="C4" s="514"/>
      <c r="D4" s="517"/>
      <c r="E4" s="519"/>
      <c r="F4" s="519"/>
      <c r="G4" s="520"/>
      <c r="H4" s="521"/>
      <c r="I4" s="532"/>
      <c r="K4" s="531"/>
    </row>
    <row r="5" spans="2:11" s="505" customFormat="1" ht="60" customHeight="1">
      <c r="B5" s="513"/>
      <c r="C5" s="514"/>
      <c r="D5" s="517"/>
      <c r="E5" s="518" t="s">
        <v>147</v>
      </c>
      <c r="F5" s="519"/>
      <c r="G5" s="522">
        <f>'ms 7'!AR43</f>
        <v>0</v>
      </c>
      <c r="H5" s="521"/>
      <c r="I5" s="532"/>
      <c r="K5" s="531"/>
    </row>
    <row r="6" spans="2:11" s="505" customFormat="1" ht="60" customHeight="1">
      <c r="B6" s="513"/>
      <c r="C6" s="514"/>
      <c r="D6" s="517"/>
      <c r="E6" s="519"/>
      <c r="F6" s="519"/>
      <c r="G6" s="523"/>
      <c r="H6" s="521"/>
      <c r="I6" s="532"/>
      <c r="K6" s="531"/>
    </row>
    <row r="7" spans="2:11" s="505" customFormat="1" ht="60" customHeight="1">
      <c r="B7" s="513"/>
      <c r="C7" s="514"/>
      <c r="D7" s="517"/>
      <c r="E7" s="518" t="s">
        <v>148</v>
      </c>
      <c r="F7" s="519"/>
      <c r="G7" s="522">
        <f>'ms 9'!AR102</f>
        <v>0</v>
      </c>
      <c r="H7" s="521"/>
      <c r="I7" s="532"/>
      <c r="K7" s="531"/>
    </row>
    <row r="8" spans="2:11" s="505" customFormat="1" ht="60" customHeight="1">
      <c r="B8" s="513"/>
      <c r="C8" s="514"/>
      <c r="D8" s="517"/>
      <c r="E8" s="519"/>
      <c r="F8" s="519"/>
      <c r="G8" s="523"/>
      <c r="H8" s="521"/>
      <c r="I8" s="532"/>
      <c r="K8" s="531"/>
    </row>
    <row r="9" spans="2:11" s="505" customFormat="1" ht="60" customHeight="1">
      <c r="B9" s="513"/>
      <c r="C9" s="514"/>
      <c r="D9" s="517"/>
      <c r="E9" s="518" t="s">
        <v>149</v>
      </c>
      <c r="F9" s="519"/>
      <c r="G9" s="522">
        <f>'ms 3'!CC119</f>
        <v>0</v>
      </c>
      <c r="H9" s="521"/>
      <c r="I9" s="532"/>
      <c r="K9" s="531"/>
    </row>
    <row r="10" spans="2:11" s="505" customFormat="1" ht="60" customHeight="1">
      <c r="B10" s="513"/>
      <c r="C10" s="514"/>
      <c r="D10" s="517"/>
      <c r="E10" s="519"/>
      <c r="F10" s="519"/>
      <c r="G10" s="523"/>
      <c r="H10" s="521"/>
      <c r="I10" s="532"/>
      <c r="K10" s="531"/>
    </row>
    <row r="11" spans="2:11" s="505" customFormat="1" ht="60" customHeight="1">
      <c r="B11" s="513"/>
      <c r="C11" s="514"/>
      <c r="D11" s="517"/>
      <c r="E11" s="518" t="s">
        <v>150</v>
      </c>
      <c r="F11" s="519"/>
      <c r="G11" s="522">
        <f>'ms 3'!BQ119</f>
        <v>0</v>
      </c>
      <c r="H11" s="521"/>
      <c r="I11" s="532"/>
      <c r="K11" s="531"/>
    </row>
    <row r="12" spans="2:11" s="505" customFormat="1" ht="60" customHeight="1">
      <c r="B12" s="513"/>
      <c r="C12" s="514"/>
      <c r="D12" s="517"/>
      <c r="E12" s="519"/>
      <c r="F12" s="519"/>
      <c r="G12" s="523"/>
      <c r="H12" s="521"/>
      <c r="I12" s="532"/>
      <c r="K12" s="531"/>
    </row>
    <row r="13" spans="2:11" s="505" customFormat="1" ht="60" customHeight="1">
      <c r="B13" s="513"/>
      <c r="C13" s="514"/>
      <c r="D13" s="517"/>
      <c r="E13" s="518" t="s">
        <v>151</v>
      </c>
      <c r="F13" s="519"/>
      <c r="G13" s="522">
        <f>'ms 4 &amp; 5'!V44</f>
        <v>0</v>
      </c>
      <c r="H13" s="521"/>
      <c r="I13" s="532"/>
      <c r="K13" s="531"/>
    </row>
    <row r="14" spans="2:11" s="505" customFormat="1" ht="60" customHeight="1">
      <c r="B14" s="513"/>
      <c r="C14" s="514"/>
      <c r="D14" s="517"/>
      <c r="E14" s="519"/>
      <c r="F14" s="519"/>
      <c r="G14" s="523"/>
      <c r="H14" s="521"/>
      <c r="I14" s="532"/>
      <c r="K14" s="531"/>
    </row>
    <row r="15" spans="2:11" ht="39.9" customHeight="1">
      <c r="B15" s="524"/>
      <c r="D15" s="525"/>
      <c r="E15" s="526"/>
      <c r="F15" s="526"/>
      <c r="G15" s="527"/>
      <c r="H15" s="528"/>
      <c r="I15" s="533"/>
      <c r="K15" s="534"/>
    </row>
    <row r="16" spans="2:11" ht="39.9" customHeight="1">
      <c r="B16" s="524"/>
      <c r="K16" s="534"/>
    </row>
    <row r="17" spans="2:11" ht="39.9" customHeight="1">
      <c r="B17" s="525"/>
      <c r="C17" s="526"/>
      <c r="D17" s="526"/>
      <c r="E17" s="526"/>
      <c r="F17" s="526"/>
      <c r="G17" s="529"/>
      <c r="H17" s="528"/>
      <c r="I17" s="528"/>
      <c r="J17" s="528"/>
      <c r="K17" s="533"/>
    </row>
  </sheetData>
  <printOptions horizontalCentered="1" verticalCentered="1"/>
  <pageMargins left="0.25" right="0.25" top="0.5" bottom="0.5" header="0.5" footer="0.5"/>
  <pageSetup paperSize="9" scale="1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1454817346722"/>
  </sheetPr>
  <dimension ref="B1:BY113"/>
  <sheetViews>
    <sheetView showGridLines="0" tabSelected="1" view="pageBreakPreview" zoomScale="29" zoomScaleNormal="100" zoomScaleSheetLayoutView="40" workbookViewId="0">
      <selection activeCell="BU11" sqref="BU11"/>
    </sheetView>
  </sheetViews>
  <sheetFormatPr defaultColWidth="6.5546875" defaultRowHeight="39.9" customHeight="1"/>
  <cols>
    <col min="1" max="1" width="6.5546875" style="536"/>
    <col min="2" max="2" width="4.33203125" style="507" customWidth="1"/>
    <col min="3" max="3" width="5.44140625" style="507" customWidth="1"/>
    <col min="4" max="4" width="7.33203125" style="507" customWidth="1"/>
    <col min="5" max="5" width="8.6640625" style="507" customWidth="1"/>
    <col min="6" max="6" width="4.44140625" style="507" customWidth="1"/>
    <col min="7" max="16" width="7.33203125" style="507" customWidth="1"/>
    <col min="17" max="18" width="7.33203125" style="537" customWidth="1"/>
    <col min="19" max="20" width="7.33203125" style="507" customWidth="1"/>
    <col min="21" max="21" width="8.6640625" style="507" customWidth="1"/>
    <col min="22" max="27" width="7.33203125" style="507" customWidth="1"/>
    <col min="28" max="28" width="10.88671875" style="507" customWidth="1"/>
    <col min="29" max="37" width="7.33203125" style="507" customWidth="1"/>
    <col min="38" max="38" width="7.33203125" style="508" customWidth="1"/>
    <col min="39" max="53" width="7.33203125" style="507" customWidth="1"/>
    <col min="54" max="54" width="6.5546875" style="507"/>
    <col min="55" max="55" width="10.5546875" style="536" customWidth="1"/>
    <col min="56" max="57" width="6.5546875" style="536" customWidth="1"/>
    <col min="58" max="16384" width="6.5546875" style="536"/>
  </cols>
  <sheetData>
    <row r="1" spans="2:77" ht="39.9" customHeight="1">
      <c r="D1" s="538"/>
      <c r="E1" s="538"/>
      <c r="F1" s="538"/>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O1" s="539"/>
      <c r="AP1" s="539"/>
      <c r="AW1" s="809"/>
      <c r="AX1" s="809"/>
      <c r="AY1" s="809"/>
      <c r="AZ1" s="809"/>
      <c r="BA1" s="809"/>
      <c r="BB1" s="809"/>
      <c r="BC1" s="809"/>
      <c r="BD1" s="809"/>
      <c r="BE1" s="809"/>
    </row>
    <row r="2" spans="2:77" ht="39.9" customHeight="1">
      <c r="D2" s="538"/>
      <c r="E2" s="538"/>
      <c r="F2" s="538"/>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42"/>
      <c r="AO2" s="542"/>
      <c r="AP2" s="542"/>
      <c r="AQ2" s="542"/>
      <c r="AR2" s="542"/>
      <c r="AS2" s="542"/>
      <c r="AT2" s="542"/>
      <c r="AU2" s="542"/>
      <c r="AV2" s="542"/>
      <c r="AW2" s="542"/>
      <c r="AX2" s="542"/>
      <c r="AY2" s="542"/>
      <c r="AZ2" s="542"/>
      <c r="BA2" s="542"/>
      <c r="BB2" s="542"/>
      <c r="BC2" s="542"/>
      <c r="BD2" s="19"/>
      <c r="BE2" s="19"/>
    </row>
    <row r="3" spans="2:77" ht="39.9" customHeight="1">
      <c r="D3" s="538"/>
      <c r="E3" s="814"/>
      <c r="F3" s="814"/>
      <c r="G3" s="814"/>
      <c r="H3" s="814"/>
      <c r="I3" s="540"/>
      <c r="J3" s="540"/>
      <c r="K3" s="540"/>
      <c r="L3" s="540"/>
      <c r="M3" s="540"/>
      <c r="N3" s="540"/>
      <c r="O3" s="540"/>
      <c r="P3" s="540"/>
      <c r="Q3" s="540"/>
      <c r="R3" s="540"/>
      <c r="S3" s="540"/>
      <c r="T3" s="540"/>
      <c r="U3" s="540"/>
      <c r="V3" s="540"/>
      <c r="W3" s="539"/>
      <c r="X3" s="539"/>
      <c r="Y3" s="539"/>
      <c r="Z3" s="539"/>
      <c r="AA3" s="539"/>
      <c r="AB3" s="539"/>
      <c r="AC3" s="539"/>
      <c r="AD3" s="539"/>
      <c r="AE3" s="539"/>
      <c r="AF3" s="539"/>
      <c r="AG3" s="539"/>
      <c r="AH3" s="539"/>
      <c r="AI3" s="539"/>
      <c r="AJ3" s="539"/>
      <c r="AK3" s="584"/>
      <c r="AL3" s="539"/>
      <c r="AM3" s="539"/>
      <c r="AN3" s="539"/>
      <c r="AO3" s="539"/>
      <c r="AP3" s="539"/>
      <c r="AQ3" s="539"/>
      <c r="AR3" s="539"/>
      <c r="AS3" s="539"/>
      <c r="AT3" s="539"/>
      <c r="AU3" s="539"/>
      <c r="AV3" s="539"/>
      <c r="AW3" s="539"/>
      <c r="AX3" s="539"/>
      <c r="AY3" s="539"/>
      <c r="AZ3" s="539"/>
      <c r="BA3" s="539"/>
      <c r="BB3" s="539"/>
      <c r="BC3" s="538"/>
      <c r="BD3" s="538"/>
    </row>
    <row r="4" spans="2:77" ht="39.9" customHeight="1">
      <c r="D4" s="538"/>
      <c r="E4" s="814"/>
      <c r="F4" s="814"/>
      <c r="G4" s="814"/>
      <c r="H4" s="814"/>
      <c r="I4" s="540"/>
      <c r="J4" s="540"/>
      <c r="K4" s="540"/>
      <c r="L4" s="540"/>
      <c r="M4" s="540"/>
      <c r="N4" s="540"/>
      <c r="O4" s="540"/>
      <c r="P4" s="540"/>
      <c r="Q4" s="540"/>
      <c r="R4" s="540"/>
      <c r="S4" s="540"/>
      <c r="T4" s="540"/>
      <c r="U4" s="540"/>
      <c r="V4" s="540"/>
      <c r="W4" s="539"/>
      <c r="X4" s="539"/>
      <c r="Y4" s="539"/>
      <c r="Z4" s="539"/>
      <c r="AA4" s="539"/>
      <c r="AB4" s="539"/>
      <c r="AC4" s="539"/>
      <c r="AD4" s="539"/>
      <c r="AE4" s="539"/>
      <c r="AF4" s="539"/>
      <c r="AG4" s="539"/>
      <c r="AH4" s="539"/>
      <c r="AI4" s="539"/>
      <c r="AJ4" s="539"/>
      <c r="AK4" s="539"/>
      <c r="AM4" s="508"/>
      <c r="AN4" s="539"/>
      <c r="AO4" s="539"/>
      <c r="AP4" s="539"/>
      <c r="AQ4" s="539"/>
      <c r="AR4" s="539"/>
      <c r="AS4" s="615"/>
      <c r="AT4" s="539"/>
      <c r="AU4" s="539"/>
      <c r="AV4" s="539"/>
      <c r="AW4" s="539"/>
      <c r="AX4" s="539"/>
      <c r="AY4" s="539"/>
      <c r="AZ4" s="539"/>
      <c r="BA4" s="539"/>
      <c r="BB4" s="539"/>
      <c r="BC4" s="538"/>
      <c r="BD4" s="538"/>
    </row>
    <row r="5" spans="2:77" ht="55.5" customHeight="1">
      <c r="D5" s="538"/>
      <c r="E5" s="814"/>
      <c r="F5" s="814"/>
      <c r="G5" s="814"/>
      <c r="H5" s="814"/>
      <c r="I5" s="540"/>
      <c r="J5" s="540"/>
      <c r="K5" s="540"/>
      <c r="L5" s="540"/>
      <c r="M5" s="540"/>
      <c r="N5" s="540"/>
      <c r="O5" s="540"/>
      <c r="P5" s="540"/>
      <c r="Q5" s="540"/>
      <c r="R5" s="540"/>
      <c r="S5" s="540"/>
      <c r="T5" s="540"/>
      <c r="U5" s="540"/>
      <c r="V5" s="540"/>
      <c r="W5" s="539"/>
      <c r="X5" s="539"/>
      <c r="Y5" s="539"/>
      <c r="Z5" s="539"/>
      <c r="AA5" s="539"/>
      <c r="AB5" s="539"/>
      <c r="AC5" s="539"/>
      <c r="AD5" s="539"/>
      <c r="AE5" s="539"/>
      <c r="AF5" s="539"/>
      <c r="AG5" s="539"/>
      <c r="AH5" s="539"/>
      <c r="AI5" s="539"/>
      <c r="AJ5" s="539"/>
      <c r="AK5" s="539"/>
      <c r="AM5" s="539"/>
      <c r="AN5" s="539"/>
      <c r="AO5" s="539"/>
      <c r="AP5" s="539"/>
      <c r="AQ5" s="539"/>
      <c r="AR5" s="539"/>
      <c r="AS5" s="616"/>
      <c r="AT5" s="539"/>
      <c r="AU5" s="539"/>
      <c r="AV5" s="539"/>
      <c r="AW5" s="539"/>
      <c r="AX5" s="539"/>
      <c r="AY5" s="539"/>
      <c r="AZ5" s="539"/>
      <c r="BA5" s="539"/>
      <c r="BB5" s="539"/>
      <c r="BC5" s="538"/>
      <c r="BD5" s="538"/>
    </row>
    <row r="6" spans="2:77" ht="39.75" customHeight="1">
      <c r="D6" s="538"/>
      <c r="E6" s="538"/>
      <c r="F6" s="538"/>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539"/>
      <c r="AM6" s="542"/>
      <c r="AN6" s="536"/>
      <c r="AO6" s="542"/>
      <c r="AP6" s="542"/>
      <c r="BI6" s="540"/>
    </row>
    <row r="7" spans="2:77" ht="53.25" customHeight="1">
      <c r="D7" s="538"/>
      <c r="E7" s="540"/>
      <c r="F7" s="540"/>
      <c r="G7" s="540"/>
      <c r="H7" s="540"/>
      <c r="I7" s="540"/>
      <c r="J7" s="540"/>
      <c r="K7" s="540"/>
      <c r="L7" s="540"/>
      <c r="M7" s="540"/>
      <c r="N7" s="540"/>
      <c r="O7" s="540"/>
      <c r="P7" s="540"/>
      <c r="Q7" s="540"/>
      <c r="R7" s="540"/>
      <c r="S7" s="540"/>
      <c r="T7" s="540"/>
      <c r="U7" s="540"/>
      <c r="V7" s="540"/>
      <c r="W7" s="539"/>
      <c r="X7" s="539"/>
      <c r="Y7" s="539"/>
      <c r="Z7" s="539"/>
      <c r="AA7" s="539"/>
      <c r="AB7" s="539"/>
      <c r="AC7" s="539"/>
      <c r="AD7" s="539"/>
      <c r="AE7" s="539"/>
      <c r="AF7" s="539"/>
      <c r="AG7" s="539"/>
      <c r="AH7" s="539"/>
      <c r="AI7" s="539"/>
      <c r="AJ7" s="539"/>
      <c r="AK7" s="539"/>
      <c r="AL7" s="540"/>
      <c r="AM7" s="540"/>
      <c r="AN7" s="540"/>
      <c r="AO7" s="540"/>
      <c r="AP7" s="540"/>
      <c r="AQ7" s="540"/>
      <c r="AR7" s="540"/>
      <c r="AS7" s="540"/>
      <c r="AT7" s="617"/>
      <c r="AU7" s="617"/>
      <c r="AV7" s="617"/>
      <c r="AW7" s="617"/>
      <c r="AX7" s="617"/>
      <c r="AY7" s="617"/>
      <c r="AZ7" s="617"/>
      <c r="BA7" s="617"/>
      <c r="BB7" s="540"/>
      <c r="BC7" s="540"/>
      <c r="BD7" s="540"/>
    </row>
    <row r="8" spans="2:77" ht="49.5" customHeight="1">
      <c r="D8" s="538"/>
      <c r="E8" s="540"/>
      <c r="F8" s="540"/>
      <c r="G8" s="540"/>
      <c r="H8" s="540"/>
      <c r="I8" s="540"/>
      <c r="J8" s="540"/>
      <c r="K8" s="540"/>
      <c r="L8" s="540"/>
      <c r="M8" s="540"/>
      <c r="N8" s="540"/>
      <c r="O8" s="540"/>
      <c r="P8" s="540"/>
      <c r="Q8" s="540"/>
      <c r="R8" s="540"/>
      <c r="S8" s="540"/>
      <c r="T8" s="540"/>
      <c r="U8" s="540"/>
      <c r="V8" s="540"/>
      <c r="W8" s="539"/>
      <c r="X8" s="539"/>
      <c r="Y8" s="539"/>
      <c r="Z8" s="539"/>
      <c r="AA8" s="539"/>
      <c r="AB8" s="539"/>
      <c r="AC8" s="539"/>
      <c r="AD8" s="539"/>
      <c r="AE8" s="539"/>
      <c r="AF8" s="539"/>
      <c r="AG8" s="539"/>
      <c r="AH8" s="539"/>
      <c r="AI8" s="539"/>
      <c r="AJ8" s="539"/>
      <c r="AK8" s="539"/>
      <c r="AL8" s="540"/>
      <c r="AM8" s="540"/>
      <c r="AN8" s="540"/>
      <c r="AO8" s="540"/>
      <c r="AP8" s="540"/>
      <c r="AQ8" s="540"/>
      <c r="AS8" s="540"/>
      <c r="AT8" s="617"/>
      <c r="AU8" s="617"/>
      <c r="AV8" s="617"/>
      <c r="AW8" s="617"/>
      <c r="AX8" s="617"/>
      <c r="AY8" s="617"/>
      <c r="AZ8" s="617"/>
      <c r="BA8" s="617"/>
      <c r="BB8" s="540"/>
      <c r="BC8" s="540"/>
      <c r="BD8" s="540"/>
      <c r="BK8" s="636"/>
    </row>
    <row r="9" spans="2:77" ht="111.75" customHeight="1">
      <c r="C9" s="541"/>
      <c r="D9" s="541"/>
      <c r="E9" s="541"/>
      <c r="F9" s="541"/>
      <c r="G9" s="541"/>
      <c r="H9" s="541"/>
      <c r="I9" s="541"/>
      <c r="J9" s="820" t="s">
        <v>124</v>
      </c>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0"/>
      <c r="AR9" s="820"/>
      <c r="AS9" s="820"/>
      <c r="AT9" s="820"/>
      <c r="AU9" s="820"/>
      <c r="AV9" s="820"/>
      <c r="AW9" s="541"/>
      <c r="AX9" s="821" t="s">
        <v>519</v>
      </c>
      <c r="AY9" s="821"/>
      <c r="AZ9" s="821"/>
      <c r="BA9" s="821"/>
      <c r="BB9" s="821"/>
      <c r="BC9" s="821"/>
      <c r="BD9" s="821"/>
      <c r="BE9" s="715"/>
      <c r="BF9" s="715"/>
      <c r="BG9" s="715"/>
      <c r="BK9" s="636"/>
    </row>
    <row r="10" spans="2:77" ht="37.5" customHeight="1">
      <c r="C10" s="542"/>
      <c r="D10" s="542"/>
      <c r="E10" s="542"/>
      <c r="F10" s="542"/>
      <c r="G10" s="542"/>
      <c r="H10" s="542"/>
      <c r="I10" s="542"/>
      <c r="J10" s="565"/>
      <c r="K10" s="565"/>
      <c r="L10" s="565"/>
      <c r="M10" s="565"/>
      <c r="N10" s="565"/>
      <c r="O10" s="565"/>
      <c r="P10" s="565"/>
      <c r="Q10" s="565"/>
      <c r="R10" s="565"/>
      <c r="S10" s="565"/>
      <c r="T10" s="565"/>
      <c r="U10" s="810" t="s">
        <v>125</v>
      </c>
      <c r="V10" s="811"/>
      <c r="W10" s="811"/>
      <c r="X10" s="811"/>
      <c r="Y10" s="811"/>
      <c r="Z10" s="811"/>
      <c r="AA10" s="811"/>
      <c r="AB10" s="811"/>
      <c r="AC10" s="811"/>
      <c r="AD10" s="811"/>
      <c r="AE10" s="811"/>
      <c r="AF10" s="811"/>
      <c r="AG10" s="811"/>
      <c r="AH10" s="811"/>
      <c r="AI10" s="811"/>
      <c r="AJ10" s="811"/>
      <c r="AK10" s="811"/>
      <c r="AL10" s="811"/>
      <c r="AM10" s="811"/>
      <c r="AN10" s="811"/>
      <c r="AO10" s="540"/>
      <c r="AP10" s="540"/>
      <c r="AQ10" s="540"/>
      <c r="AS10" s="540"/>
      <c r="AT10" s="540"/>
      <c r="AU10" s="540"/>
      <c r="AV10" s="540"/>
      <c r="AW10" s="540"/>
      <c r="AX10" s="540"/>
      <c r="AY10"/>
      <c r="AZ10" s="540"/>
      <c r="BA10" s="540"/>
      <c r="BB10" s="540"/>
      <c r="BC10" s="540"/>
      <c r="BD10" s="540"/>
      <c r="BE10" s="540"/>
      <c r="BF10" s="540"/>
      <c r="BK10" s="636"/>
    </row>
    <row r="11" spans="2:77" s="505" customFormat="1" ht="110.25" customHeight="1">
      <c r="C11" s="812" t="s">
        <v>678</v>
      </c>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2"/>
      <c r="AM11" s="812"/>
      <c r="AN11" s="812"/>
      <c r="AO11" s="812"/>
      <c r="AP11" s="812"/>
      <c r="AQ11" s="812"/>
      <c r="AR11" s="812"/>
      <c r="AS11" s="812"/>
      <c r="AT11" s="812"/>
      <c r="AU11" s="812"/>
      <c r="AV11" s="812"/>
      <c r="AW11" s="812"/>
      <c r="AX11" s="812"/>
      <c r="AY11" s="812"/>
      <c r="AZ11" s="812"/>
      <c r="BA11" s="812"/>
      <c r="BB11" s="812"/>
      <c r="BC11" s="812"/>
      <c r="BD11" s="812"/>
      <c r="BE11" s="812"/>
      <c r="BF11" s="637"/>
    </row>
    <row r="12" spans="2:77" s="505" customFormat="1" ht="36" customHeight="1">
      <c r="B12" s="543"/>
      <c r="C12" s="543"/>
      <c r="D12" s="544"/>
      <c r="E12" s="544"/>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4"/>
      <c r="AK12" s="544"/>
      <c r="AL12" s="544"/>
      <c r="AM12" s="544"/>
      <c r="AN12" s="544"/>
      <c r="AO12" s="544"/>
      <c r="AP12" s="544"/>
      <c r="AQ12" s="544"/>
      <c r="AR12" s="544"/>
      <c r="AS12" s="544"/>
      <c r="AT12" s="544"/>
      <c r="AU12" s="544"/>
      <c r="AV12" s="544"/>
      <c r="AW12" s="544"/>
      <c r="AX12" s="544"/>
      <c r="AY12" s="544"/>
      <c r="AZ12" s="544"/>
      <c r="BA12" s="544"/>
      <c r="BB12" s="544"/>
      <c r="BC12" s="544"/>
      <c r="BD12" s="544"/>
      <c r="BE12" s="544"/>
      <c r="BF12" s="544"/>
    </row>
    <row r="13" spans="2:77" s="505" customFormat="1" ht="54" customHeight="1">
      <c r="G13" s="545"/>
      <c r="H13" s="514"/>
      <c r="I13" s="514"/>
      <c r="J13" s="514"/>
      <c r="K13" s="514"/>
      <c r="L13" s="514"/>
      <c r="M13" s="514"/>
      <c r="N13" s="514"/>
      <c r="O13" s="514"/>
      <c r="P13" s="514"/>
      <c r="Q13" s="514"/>
      <c r="R13" s="514"/>
      <c r="S13" s="514"/>
      <c r="T13" s="514"/>
      <c r="U13" s="514"/>
      <c r="W13" s="570"/>
      <c r="Y13" s="571"/>
      <c r="Z13" s="571"/>
      <c r="AA13" s="571"/>
      <c r="AB13" s="571"/>
      <c r="AC13" s="571"/>
      <c r="AD13" s="571"/>
      <c r="AE13" s="571"/>
      <c r="AF13" s="571"/>
      <c r="AG13" s="571"/>
      <c r="AH13" s="571"/>
      <c r="AI13" s="571"/>
      <c r="AJ13" s="514"/>
      <c r="AK13" s="514"/>
      <c r="AL13" s="567"/>
      <c r="AM13" s="514"/>
      <c r="AN13" s="514"/>
      <c r="AO13" s="514"/>
      <c r="AP13" s="514"/>
      <c r="AQ13" s="514"/>
      <c r="AR13" s="514"/>
      <c r="AS13" s="571"/>
      <c r="AT13" s="571"/>
      <c r="AU13" s="618"/>
      <c r="AV13" s="618"/>
      <c r="AW13" s="618"/>
      <c r="AX13" s="571"/>
      <c r="AY13" s="571"/>
      <c r="AZ13" s="514"/>
      <c r="BA13" s="514"/>
      <c r="BB13" s="514"/>
    </row>
    <row r="14" spans="2:77" s="505" customFormat="1" ht="39.9" customHeight="1">
      <c r="D14" s="815"/>
      <c r="E14" s="816"/>
      <c r="F14" s="546"/>
      <c r="G14" s="817"/>
      <c r="H14" s="818"/>
      <c r="I14" s="818"/>
      <c r="J14" s="818"/>
      <c r="K14" s="818"/>
      <c r="L14" s="818"/>
      <c r="M14" s="818"/>
      <c r="N14" s="818"/>
      <c r="O14" s="818"/>
      <c r="P14" s="818"/>
      <c r="Q14" s="818"/>
      <c r="R14" s="818"/>
      <c r="S14" s="818"/>
      <c r="T14" s="818"/>
      <c r="U14" s="818"/>
      <c r="V14" s="818"/>
      <c r="W14" s="818"/>
      <c r="X14" s="818"/>
      <c r="Y14" s="818"/>
      <c r="Z14" s="818"/>
      <c r="AA14" s="818"/>
      <c r="AB14" s="818"/>
      <c r="AC14" s="572"/>
      <c r="AD14" s="514"/>
      <c r="AE14" s="514"/>
      <c r="AF14" s="547"/>
      <c r="AG14" s="585"/>
      <c r="AH14" s="586"/>
      <c r="AI14" s="586"/>
      <c r="AJ14" s="586"/>
      <c r="AK14" s="586"/>
      <c r="AL14" s="587"/>
      <c r="AM14" s="586"/>
      <c r="AN14" s="587"/>
      <c r="AO14" s="587"/>
      <c r="AP14" s="589"/>
      <c r="AQ14" s="589"/>
      <c r="AR14" s="589"/>
      <c r="AS14" s="589"/>
      <c r="AT14" s="589"/>
      <c r="AU14" s="619"/>
      <c r="AV14" s="619"/>
      <c r="AW14" s="619"/>
      <c r="AX14" s="590"/>
      <c r="AY14" s="590"/>
      <c r="AZ14" s="589"/>
      <c r="BA14" s="624"/>
      <c r="BB14" s="624"/>
      <c r="BC14" s="590"/>
      <c r="BD14" s="590"/>
    </row>
    <row r="15" spans="2:77" s="505" customFormat="1" ht="12" customHeight="1">
      <c r="D15" s="816"/>
      <c r="E15" s="816"/>
      <c r="F15" s="546"/>
      <c r="G15" s="818"/>
      <c r="H15" s="818"/>
      <c r="I15" s="818"/>
      <c r="J15" s="818"/>
      <c r="K15" s="818"/>
      <c r="L15" s="818"/>
      <c r="M15" s="818"/>
      <c r="N15" s="818"/>
      <c r="O15" s="818"/>
      <c r="P15" s="818"/>
      <c r="Q15" s="818"/>
      <c r="R15" s="818"/>
      <c r="S15" s="818"/>
      <c r="T15" s="818"/>
      <c r="U15" s="818"/>
      <c r="V15" s="818"/>
      <c r="W15" s="818"/>
      <c r="X15" s="818"/>
      <c r="Y15" s="818"/>
      <c r="Z15" s="818"/>
      <c r="AA15" s="818"/>
      <c r="AB15" s="818"/>
      <c r="AC15" s="572"/>
      <c r="AD15" s="514"/>
      <c r="AE15" s="514"/>
      <c r="AF15" s="573"/>
      <c r="AG15" s="586"/>
      <c r="AH15" s="586"/>
      <c r="AI15" s="586"/>
      <c r="AJ15" s="586"/>
      <c r="AK15" s="586"/>
      <c r="AL15" s="588"/>
      <c r="AM15" s="586"/>
      <c r="AN15" s="589"/>
      <c r="AO15" s="589"/>
      <c r="AP15" s="589"/>
      <c r="AQ15" s="589"/>
      <c r="AR15" s="589"/>
      <c r="AS15" s="590"/>
      <c r="AT15" s="590"/>
      <c r="AU15" s="620"/>
      <c r="AV15" s="620"/>
      <c r="AW15" s="620"/>
      <c r="AX15" s="590"/>
      <c r="AY15" s="590"/>
      <c r="AZ15" s="589"/>
      <c r="BA15" s="624"/>
      <c r="BB15" s="624"/>
      <c r="BC15" s="590"/>
      <c r="BD15" s="590"/>
      <c r="BE15" s="625"/>
    </row>
    <row r="16" spans="2:77" s="505" customFormat="1" ht="39.9" customHeight="1">
      <c r="D16" s="816"/>
      <c r="E16" s="816"/>
      <c r="F16" s="514"/>
      <c r="G16" s="818"/>
      <c r="H16" s="818"/>
      <c r="I16" s="818"/>
      <c r="J16" s="818"/>
      <c r="K16" s="818"/>
      <c r="L16" s="818"/>
      <c r="M16" s="818"/>
      <c r="N16" s="818"/>
      <c r="O16" s="818"/>
      <c r="P16" s="818"/>
      <c r="Q16" s="818"/>
      <c r="R16" s="818"/>
      <c r="S16" s="818"/>
      <c r="T16" s="818"/>
      <c r="U16" s="818"/>
      <c r="V16" s="818"/>
      <c r="W16" s="818"/>
      <c r="X16" s="818"/>
      <c r="Y16" s="818"/>
      <c r="Z16" s="818"/>
      <c r="AA16" s="818"/>
      <c r="AB16" s="818"/>
      <c r="AC16" s="572"/>
      <c r="AD16" s="514"/>
      <c r="AE16" s="514"/>
      <c r="AF16" s="574"/>
      <c r="AG16" s="590"/>
      <c r="AH16" s="819"/>
      <c r="AI16" s="819"/>
      <c r="AJ16" s="819"/>
      <c r="AK16" s="819"/>
      <c r="AL16" s="819"/>
      <c r="AM16" s="819"/>
      <c r="AN16" s="819"/>
      <c r="AO16" s="819"/>
      <c r="AP16" s="819"/>
      <c r="AQ16" s="819"/>
      <c r="AR16" s="819"/>
      <c r="AS16" s="819"/>
      <c r="AT16" s="819"/>
      <c r="AU16" s="819"/>
      <c r="AV16" s="819"/>
      <c r="AW16" s="819"/>
      <c r="AX16" s="819"/>
      <c r="AY16" s="819"/>
      <c r="AZ16" s="819"/>
      <c r="BA16" s="819"/>
      <c r="BB16" s="819"/>
      <c r="BC16" s="819"/>
      <c r="BD16" s="590"/>
      <c r="BE16" s="625"/>
      <c r="BI16" s="831"/>
      <c r="BJ16" s="831"/>
      <c r="BK16" s="831"/>
      <c r="BL16" s="831"/>
      <c r="BM16" s="831"/>
      <c r="BN16" s="831"/>
      <c r="BO16" s="831"/>
      <c r="BP16" s="831"/>
      <c r="BQ16" s="831"/>
      <c r="BR16" s="831"/>
      <c r="BS16" s="831"/>
      <c r="BT16" s="831"/>
      <c r="BU16" s="831"/>
      <c r="BV16" s="831"/>
      <c r="BW16" s="831"/>
      <c r="BX16" s="831"/>
      <c r="BY16" s="831"/>
    </row>
    <row r="17" spans="4:77" s="514" customFormat="1" ht="15" customHeight="1">
      <c r="D17" s="816"/>
      <c r="E17" s="816"/>
      <c r="G17" s="818"/>
      <c r="H17" s="818"/>
      <c r="I17" s="818"/>
      <c r="J17" s="818"/>
      <c r="K17" s="818"/>
      <c r="L17" s="818"/>
      <c r="M17" s="818"/>
      <c r="N17" s="818"/>
      <c r="O17" s="818"/>
      <c r="P17" s="818"/>
      <c r="Q17" s="818"/>
      <c r="R17" s="818"/>
      <c r="S17" s="818"/>
      <c r="T17" s="818"/>
      <c r="U17" s="818"/>
      <c r="V17" s="818"/>
      <c r="W17" s="818"/>
      <c r="X17" s="818"/>
      <c r="Y17" s="818"/>
      <c r="Z17" s="818"/>
      <c r="AA17" s="818"/>
      <c r="AB17" s="818"/>
      <c r="AC17" s="572"/>
      <c r="AF17" s="573"/>
      <c r="AG17" s="586"/>
      <c r="AH17" s="819"/>
      <c r="AI17" s="819"/>
      <c r="AJ17" s="819"/>
      <c r="AK17" s="819"/>
      <c r="AL17" s="819"/>
      <c r="AM17" s="819"/>
      <c r="AN17" s="819"/>
      <c r="AO17" s="819"/>
      <c r="AP17" s="819"/>
      <c r="AQ17" s="819"/>
      <c r="AR17" s="819"/>
      <c r="AS17" s="819"/>
      <c r="AT17" s="819"/>
      <c r="AU17" s="819"/>
      <c r="AV17" s="819"/>
      <c r="AW17" s="819"/>
      <c r="AX17" s="819"/>
      <c r="AY17" s="819"/>
      <c r="AZ17" s="819"/>
      <c r="BA17" s="819"/>
      <c r="BB17" s="819"/>
      <c r="BC17" s="819"/>
      <c r="BD17" s="586"/>
      <c r="BE17" s="573"/>
      <c r="BI17" s="831"/>
      <c r="BJ17" s="831"/>
      <c r="BK17" s="831"/>
      <c r="BL17" s="831"/>
      <c r="BM17" s="831"/>
      <c r="BN17" s="831"/>
      <c r="BO17" s="831"/>
      <c r="BP17" s="831"/>
      <c r="BQ17" s="831"/>
      <c r="BR17" s="831"/>
      <c r="BS17" s="831"/>
      <c r="BT17" s="831"/>
      <c r="BU17" s="831"/>
      <c r="BV17" s="831"/>
      <c r="BW17" s="831"/>
      <c r="BX17" s="831"/>
      <c r="BY17" s="831"/>
    </row>
    <row r="18" spans="4:77" s="505" customFormat="1" ht="39.75" customHeight="1">
      <c r="D18" s="816"/>
      <c r="E18" s="816"/>
      <c r="F18" s="514"/>
      <c r="G18" s="818"/>
      <c r="H18" s="818"/>
      <c r="I18" s="818"/>
      <c r="J18" s="818"/>
      <c r="K18" s="818"/>
      <c r="L18" s="818"/>
      <c r="M18" s="818"/>
      <c r="N18" s="818"/>
      <c r="O18" s="818"/>
      <c r="P18" s="818"/>
      <c r="Q18" s="818"/>
      <c r="R18" s="818"/>
      <c r="S18" s="818"/>
      <c r="T18" s="818"/>
      <c r="U18" s="818"/>
      <c r="V18" s="818"/>
      <c r="W18" s="818"/>
      <c r="X18" s="818"/>
      <c r="Y18" s="818"/>
      <c r="Z18" s="818"/>
      <c r="AA18" s="818"/>
      <c r="AB18" s="818"/>
      <c r="AC18" s="572"/>
      <c r="AD18" s="514"/>
      <c r="AE18" s="514"/>
      <c r="AF18" s="575"/>
      <c r="AG18" s="592"/>
      <c r="AH18" s="592"/>
      <c r="AI18" s="592"/>
      <c r="AJ18" s="592"/>
      <c r="AK18" s="592"/>
      <c r="AL18" s="592"/>
      <c r="AM18" s="592"/>
      <c r="AN18" s="592"/>
      <c r="AO18" s="592"/>
      <c r="AP18" s="592"/>
      <c r="AQ18" s="592"/>
      <c r="AR18" s="592"/>
      <c r="AS18" s="592"/>
      <c r="AT18" s="592"/>
      <c r="AU18" s="592"/>
      <c r="AV18" s="592"/>
      <c r="AW18" s="592"/>
      <c r="AX18" s="592"/>
      <c r="AY18" s="592"/>
      <c r="AZ18" s="592"/>
      <c r="BA18" s="592"/>
      <c r="BB18" s="592"/>
      <c r="BC18" s="592"/>
      <c r="BD18" s="592"/>
      <c r="BE18" s="625"/>
    </row>
    <row r="19" spans="4:77" s="505" customFormat="1" ht="39.9" customHeight="1">
      <c r="D19" s="816"/>
      <c r="E19" s="816"/>
      <c r="F19" s="514"/>
      <c r="G19" s="818"/>
      <c r="H19" s="818"/>
      <c r="I19" s="818"/>
      <c r="J19" s="818"/>
      <c r="K19" s="818"/>
      <c r="L19" s="818"/>
      <c r="M19" s="818"/>
      <c r="N19" s="818"/>
      <c r="O19" s="818"/>
      <c r="P19" s="818"/>
      <c r="Q19" s="818"/>
      <c r="R19" s="818"/>
      <c r="S19" s="818"/>
      <c r="T19" s="818"/>
      <c r="U19" s="818"/>
      <c r="V19" s="818"/>
      <c r="W19" s="818"/>
      <c r="X19" s="818"/>
      <c r="Y19" s="818"/>
      <c r="Z19" s="818"/>
      <c r="AA19" s="818"/>
      <c r="AB19" s="818"/>
      <c r="AC19" s="572"/>
      <c r="AD19" s="514"/>
      <c r="AE19" s="514"/>
      <c r="AF19" s="575"/>
      <c r="AG19" s="593"/>
      <c r="AH19" s="593"/>
      <c r="AI19" s="593"/>
      <c r="AJ19" s="593"/>
      <c r="AK19" s="593"/>
      <c r="AL19" s="593"/>
      <c r="AM19" s="593"/>
      <c r="AN19" s="593"/>
      <c r="AO19" s="593"/>
      <c r="AP19" s="593"/>
      <c r="AQ19" s="593"/>
      <c r="AR19" s="593"/>
      <c r="AS19" s="593"/>
      <c r="AT19" s="593"/>
      <c r="AU19" s="593"/>
      <c r="AV19" s="593"/>
      <c r="AW19" s="593"/>
      <c r="AX19" s="593"/>
      <c r="AY19" s="593"/>
      <c r="AZ19" s="593"/>
      <c r="BA19" s="593"/>
      <c r="BB19" s="593"/>
      <c r="BC19" s="593"/>
      <c r="BD19" s="593"/>
      <c r="BE19" s="625"/>
    </row>
    <row r="20" spans="4:77" s="505" customFormat="1" ht="39.9" customHeight="1">
      <c r="D20" s="816"/>
      <c r="E20" s="816"/>
      <c r="F20" s="514"/>
      <c r="G20" s="818"/>
      <c r="H20" s="818"/>
      <c r="I20" s="818"/>
      <c r="J20" s="818"/>
      <c r="K20" s="818"/>
      <c r="L20" s="818"/>
      <c r="M20" s="818"/>
      <c r="N20" s="818"/>
      <c r="O20" s="818"/>
      <c r="P20" s="818"/>
      <c r="Q20" s="818"/>
      <c r="R20" s="818"/>
      <c r="S20" s="818"/>
      <c r="T20" s="818"/>
      <c r="U20" s="818"/>
      <c r="V20" s="818"/>
      <c r="W20" s="818"/>
      <c r="X20" s="818"/>
      <c r="Y20" s="818"/>
      <c r="Z20" s="818"/>
      <c r="AA20" s="818"/>
      <c r="AB20" s="818"/>
      <c r="AC20" s="572"/>
      <c r="AD20" s="514"/>
      <c r="AE20" s="514"/>
      <c r="AF20" s="575"/>
      <c r="AG20" s="575"/>
      <c r="AH20" s="575"/>
      <c r="AI20" s="575"/>
      <c r="AJ20" s="575"/>
      <c r="AK20" s="594"/>
      <c r="AL20" s="594"/>
      <c r="AM20" s="575"/>
      <c r="AN20" s="575"/>
      <c r="AO20" s="575"/>
      <c r="AP20" s="575"/>
      <c r="AQ20" s="575"/>
      <c r="AR20" s="575"/>
      <c r="AS20" s="575"/>
      <c r="AT20" s="575"/>
      <c r="AU20" s="575"/>
      <c r="AV20" s="575"/>
      <c r="AW20" s="575"/>
      <c r="AX20" s="625"/>
      <c r="AY20" s="625"/>
      <c r="AZ20" s="591"/>
      <c r="BA20" s="591"/>
      <c r="BB20" s="626"/>
      <c r="BC20" s="625"/>
      <c r="BD20" s="625"/>
      <c r="BE20" s="625"/>
    </row>
    <row r="21" spans="4:77" s="505" customFormat="1" ht="39.9" customHeight="1">
      <c r="D21" s="816"/>
      <c r="E21" s="816"/>
      <c r="F21" s="514"/>
      <c r="G21" s="818"/>
      <c r="H21" s="818"/>
      <c r="I21" s="818"/>
      <c r="J21" s="818"/>
      <c r="K21" s="818"/>
      <c r="L21" s="818"/>
      <c r="M21" s="818"/>
      <c r="N21" s="818"/>
      <c r="O21" s="818"/>
      <c r="P21" s="818"/>
      <c r="Q21" s="818"/>
      <c r="R21" s="818"/>
      <c r="S21" s="818"/>
      <c r="T21" s="818"/>
      <c r="U21" s="818"/>
      <c r="V21" s="818"/>
      <c r="W21" s="818"/>
      <c r="X21" s="818"/>
      <c r="Y21" s="818"/>
      <c r="Z21" s="818"/>
      <c r="AA21" s="818"/>
      <c r="AB21" s="818"/>
      <c r="AC21" s="572"/>
      <c r="AD21" s="514"/>
      <c r="AE21" s="514"/>
      <c r="AF21" s="576"/>
      <c r="AG21" s="576"/>
      <c r="AH21" s="576"/>
      <c r="AI21" s="576"/>
      <c r="AJ21" s="576"/>
      <c r="AK21" s="576"/>
      <c r="AL21" s="576"/>
      <c r="AM21" s="576"/>
      <c r="AN21" s="576"/>
      <c r="AO21" s="576"/>
      <c r="AP21" s="576"/>
      <c r="AQ21" s="576"/>
      <c r="AR21" s="576"/>
      <c r="AS21" s="576"/>
      <c r="AT21" s="576"/>
      <c r="AU21" s="576"/>
      <c r="AV21" s="576"/>
      <c r="AW21" s="576"/>
      <c r="AZ21" s="627"/>
      <c r="BA21" s="627"/>
      <c r="BB21" s="547"/>
    </row>
    <row r="22" spans="4:77" s="505" customFormat="1" ht="39.9" customHeight="1">
      <c r="D22" s="816"/>
      <c r="E22" s="816"/>
      <c r="F22" s="514"/>
      <c r="G22" s="818"/>
      <c r="H22" s="818"/>
      <c r="I22" s="818"/>
      <c r="J22" s="818"/>
      <c r="K22" s="818"/>
      <c r="L22" s="818"/>
      <c r="M22" s="818"/>
      <c r="N22" s="818"/>
      <c r="O22" s="818"/>
      <c r="P22" s="818"/>
      <c r="Q22" s="818"/>
      <c r="R22" s="818"/>
      <c r="S22" s="818"/>
      <c r="T22" s="818"/>
      <c r="U22" s="818"/>
      <c r="V22" s="818"/>
      <c r="W22" s="818"/>
      <c r="X22" s="818"/>
      <c r="Y22" s="818"/>
      <c r="Z22" s="818"/>
      <c r="AA22" s="818"/>
      <c r="AB22" s="818"/>
      <c r="AC22" s="572"/>
      <c r="AD22" s="514"/>
      <c r="AE22" s="514"/>
      <c r="AF22" s="577"/>
      <c r="AG22" s="595"/>
      <c r="AH22" s="595"/>
      <c r="AI22" s="595"/>
      <c r="AJ22" s="595"/>
      <c r="AK22" s="595"/>
      <c r="AL22" s="596"/>
      <c r="AM22" s="595"/>
      <c r="AN22" s="595"/>
      <c r="AO22" s="595"/>
      <c r="AP22" s="595"/>
      <c r="AQ22" s="595"/>
      <c r="AR22" s="595"/>
      <c r="AS22" s="595"/>
      <c r="AT22" s="595"/>
      <c r="AU22" s="621"/>
      <c r="AV22" s="621"/>
      <c r="AW22" s="621"/>
      <c r="AX22" s="628"/>
      <c r="AY22" s="628"/>
      <c r="AZ22" s="629"/>
      <c r="BA22" s="629"/>
      <c r="BB22" s="630"/>
      <c r="BC22" s="628"/>
      <c r="BD22" s="628"/>
      <c r="BE22" s="638"/>
      <c r="BH22" s="639"/>
      <c r="BI22" s="639"/>
      <c r="BJ22" s="639"/>
      <c r="BK22" s="639"/>
      <c r="BL22" s="639"/>
      <c r="BM22" s="639"/>
      <c r="BN22" s="639"/>
      <c r="BO22" s="639"/>
      <c r="BP22" s="639"/>
      <c r="BQ22" s="639"/>
    </row>
    <row r="23" spans="4:77" s="505" customFormat="1" ht="39.9" customHeight="1">
      <c r="D23" s="816"/>
      <c r="E23" s="816"/>
      <c r="F23" s="514"/>
      <c r="G23" s="818"/>
      <c r="H23" s="818"/>
      <c r="I23" s="818"/>
      <c r="J23" s="818"/>
      <c r="K23" s="818"/>
      <c r="L23" s="818"/>
      <c r="M23" s="818"/>
      <c r="N23" s="818"/>
      <c r="O23" s="818"/>
      <c r="P23" s="818"/>
      <c r="Q23" s="818"/>
      <c r="R23" s="818"/>
      <c r="S23" s="818"/>
      <c r="T23" s="818"/>
      <c r="U23" s="818"/>
      <c r="V23" s="818"/>
      <c r="W23" s="818"/>
      <c r="X23" s="818"/>
      <c r="Y23" s="818"/>
      <c r="Z23" s="818"/>
      <c r="AA23" s="818"/>
      <c r="AB23" s="818"/>
      <c r="AC23" s="572"/>
      <c r="AD23" s="514"/>
      <c r="AE23" s="514"/>
      <c r="AF23" s="578"/>
      <c r="AG23" s="597"/>
      <c r="AH23" s="598"/>
      <c r="AI23" s="598"/>
      <c r="AJ23" s="598"/>
      <c r="AK23" s="598"/>
      <c r="AL23" s="599"/>
      <c r="AM23" s="598"/>
      <c r="AN23" s="598"/>
      <c r="AO23" s="598"/>
      <c r="AP23" s="598"/>
      <c r="AQ23" s="598"/>
      <c r="AR23" s="598"/>
      <c r="AS23" s="598"/>
      <c r="AT23" s="598"/>
      <c r="AU23" s="598"/>
      <c r="AV23" s="598"/>
      <c r="AW23" s="604"/>
      <c r="AX23" s="604"/>
      <c r="AY23" s="604"/>
      <c r="AZ23" s="602"/>
      <c r="BA23" s="602"/>
      <c r="BB23" s="631"/>
      <c r="BC23" s="604"/>
      <c r="BD23" s="604"/>
      <c r="BE23" s="640"/>
      <c r="BH23" s="639"/>
      <c r="BI23" s="639"/>
      <c r="BJ23" s="639"/>
      <c r="BK23" s="639"/>
      <c r="BL23" s="639"/>
      <c r="BM23" s="639"/>
      <c r="BN23" s="639"/>
      <c r="BO23" s="639"/>
      <c r="BP23" s="639"/>
      <c r="BQ23" s="639"/>
    </row>
    <row r="24" spans="4:77" s="505" customFormat="1" ht="39.9" customHeight="1">
      <c r="D24" s="816"/>
      <c r="E24" s="816"/>
      <c r="F24" s="514"/>
      <c r="G24" s="818"/>
      <c r="H24" s="818"/>
      <c r="I24" s="818"/>
      <c r="J24" s="818"/>
      <c r="K24" s="818"/>
      <c r="L24" s="818"/>
      <c r="M24" s="818"/>
      <c r="N24" s="818"/>
      <c r="O24" s="818"/>
      <c r="P24" s="818"/>
      <c r="Q24" s="818"/>
      <c r="R24" s="818"/>
      <c r="S24" s="818"/>
      <c r="T24" s="818"/>
      <c r="U24" s="818"/>
      <c r="V24" s="818"/>
      <c r="W24" s="818"/>
      <c r="X24" s="818"/>
      <c r="Y24" s="818"/>
      <c r="Z24" s="818"/>
      <c r="AA24" s="818"/>
      <c r="AB24" s="818"/>
      <c r="AC24" s="572"/>
      <c r="AD24" s="514"/>
      <c r="AE24" s="514"/>
      <c r="AF24" s="579"/>
      <c r="AG24" s="598"/>
      <c r="AH24" s="598"/>
      <c r="AI24" s="598"/>
      <c r="AJ24" s="598"/>
      <c r="AK24" s="598"/>
      <c r="AL24" s="599"/>
      <c r="AM24" s="598"/>
      <c r="AN24" s="598"/>
      <c r="AO24" s="598"/>
      <c r="AP24" s="598"/>
      <c r="AQ24" s="598"/>
      <c r="AR24" s="598"/>
      <c r="AS24" s="598"/>
      <c r="AT24" s="598"/>
      <c r="AU24" s="598"/>
      <c r="AV24" s="598"/>
      <c r="AW24" s="604"/>
      <c r="AX24" s="604"/>
      <c r="AY24" s="604"/>
      <c r="AZ24" s="602"/>
      <c r="BA24" s="602"/>
      <c r="BB24" s="631"/>
      <c r="BC24" s="604"/>
      <c r="BD24" s="604"/>
      <c r="BE24" s="640"/>
      <c r="BH24" s="639"/>
      <c r="BI24" s="639"/>
      <c r="BJ24" s="639"/>
      <c r="BK24" s="639"/>
      <c r="BL24" s="639"/>
      <c r="BM24" s="639"/>
      <c r="BN24" s="639"/>
      <c r="BO24" s="639"/>
      <c r="BP24" s="639"/>
      <c r="BQ24" s="639"/>
    </row>
    <row r="25" spans="4:77" s="505" customFormat="1" ht="33.75" customHeight="1">
      <c r="D25" s="816"/>
      <c r="E25" s="816"/>
      <c r="F25" s="514"/>
      <c r="G25" s="818"/>
      <c r="H25" s="818"/>
      <c r="I25" s="818"/>
      <c r="J25" s="818"/>
      <c r="K25" s="818"/>
      <c r="L25" s="818"/>
      <c r="M25" s="818"/>
      <c r="N25" s="818"/>
      <c r="O25" s="818"/>
      <c r="P25" s="818"/>
      <c r="Q25" s="818"/>
      <c r="R25" s="818"/>
      <c r="S25" s="818"/>
      <c r="T25" s="818"/>
      <c r="U25" s="818"/>
      <c r="V25" s="818"/>
      <c r="W25" s="818"/>
      <c r="X25" s="818"/>
      <c r="Y25" s="818"/>
      <c r="Z25" s="818"/>
      <c r="AA25" s="818"/>
      <c r="AB25" s="818"/>
      <c r="AC25" s="572"/>
      <c r="AD25" s="514"/>
      <c r="AE25" s="514"/>
      <c r="AF25" s="578"/>
      <c r="AG25" s="597" t="s">
        <v>126</v>
      </c>
      <c r="AH25" s="598"/>
      <c r="AI25" s="598"/>
      <c r="AJ25" s="598"/>
      <c r="AK25" s="598"/>
      <c r="AL25" s="600" t="s">
        <v>127</v>
      </c>
      <c r="AM25" s="813"/>
      <c r="AN25" s="813"/>
      <c r="AO25" s="813"/>
      <c r="AP25" s="813"/>
      <c r="AQ25" s="813"/>
      <c r="AR25" s="813"/>
      <c r="AS25" s="813"/>
      <c r="AT25" s="813"/>
      <c r="AU25" s="813"/>
      <c r="AV25" s="813"/>
      <c r="AW25" s="813"/>
      <c r="AX25" s="813"/>
      <c r="AY25" s="813"/>
      <c r="AZ25" s="813"/>
      <c r="BA25" s="813"/>
      <c r="BB25" s="813"/>
      <c r="BC25" s="813"/>
      <c r="BD25" s="813"/>
      <c r="BE25" s="640"/>
      <c r="BH25" s="639"/>
      <c r="BI25" s="639"/>
      <c r="BJ25" s="639"/>
      <c r="BK25" s="639"/>
      <c r="BL25" s="639"/>
      <c r="BM25" s="639"/>
      <c r="BN25" s="639"/>
      <c r="BO25" s="639"/>
      <c r="BP25" s="639"/>
      <c r="BQ25" s="639"/>
    </row>
    <row r="26" spans="4:77" s="505" customFormat="1" ht="33.75" customHeight="1">
      <c r="D26" s="816"/>
      <c r="E26" s="816"/>
      <c r="F26" s="514"/>
      <c r="G26" s="818"/>
      <c r="H26" s="818"/>
      <c r="I26" s="818"/>
      <c r="J26" s="818"/>
      <c r="K26" s="818"/>
      <c r="L26" s="818"/>
      <c r="M26" s="818"/>
      <c r="N26" s="818"/>
      <c r="O26" s="818"/>
      <c r="P26" s="818"/>
      <c r="Q26" s="818"/>
      <c r="R26" s="818"/>
      <c r="S26" s="818"/>
      <c r="T26" s="818"/>
      <c r="U26" s="818"/>
      <c r="V26" s="818"/>
      <c r="W26" s="818"/>
      <c r="X26" s="818"/>
      <c r="Y26" s="818"/>
      <c r="Z26" s="818"/>
      <c r="AA26" s="818"/>
      <c r="AB26" s="818"/>
      <c r="AC26" s="572"/>
      <c r="AD26" s="514"/>
      <c r="AE26" s="514"/>
      <c r="AF26" s="580"/>
      <c r="AG26" s="601" t="s">
        <v>128</v>
      </c>
      <c r="AH26" s="598"/>
      <c r="AI26" s="598"/>
      <c r="AJ26" s="598"/>
      <c r="AK26" s="598"/>
      <c r="AL26" s="602" t="s">
        <v>127</v>
      </c>
      <c r="AM26" s="813"/>
      <c r="AN26" s="813"/>
      <c r="AO26" s="813"/>
      <c r="AP26" s="813"/>
      <c r="AQ26" s="813"/>
      <c r="AR26" s="813"/>
      <c r="AS26" s="813"/>
      <c r="AT26" s="813"/>
      <c r="AU26" s="813"/>
      <c r="AV26" s="813"/>
      <c r="AW26" s="813"/>
      <c r="AX26" s="813"/>
      <c r="AY26" s="813"/>
      <c r="AZ26" s="813"/>
      <c r="BA26" s="813"/>
      <c r="BB26" s="813"/>
      <c r="BC26" s="813"/>
      <c r="BD26" s="813"/>
      <c r="BE26" s="640"/>
      <c r="BH26" s="639"/>
      <c r="BI26" s="639"/>
      <c r="BJ26" s="639"/>
      <c r="BK26" s="639"/>
      <c r="BL26" s="639"/>
      <c r="BM26" s="639"/>
      <c r="BN26" s="639"/>
      <c r="BO26" s="639"/>
      <c r="BP26" s="639"/>
      <c r="BQ26" s="639"/>
    </row>
    <row r="27" spans="4:77" s="505" customFormat="1" ht="33.75" customHeight="1">
      <c r="D27" s="816"/>
      <c r="E27" s="816"/>
      <c r="F27" s="514"/>
      <c r="G27" s="818"/>
      <c r="H27" s="818"/>
      <c r="I27" s="818"/>
      <c r="J27" s="818"/>
      <c r="K27" s="818"/>
      <c r="L27" s="818"/>
      <c r="M27" s="818"/>
      <c r="N27" s="818"/>
      <c r="O27" s="818"/>
      <c r="P27" s="818"/>
      <c r="Q27" s="818"/>
      <c r="R27" s="818"/>
      <c r="S27" s="818"/>
      <c r="T27" s="818"/>
      <c r="U27" s="818"/>
      <c r="V27" s="818"/>
      <c r="W27" s="818"/>
      <c r="X27" s="818"/>
      <c r="Y27" s="818"/>
      <c r="Z27" s="818"/>
      <c r="AA27" s="818"/>
      <c r="AB27" s="818"/>
      <c r="AC27" s="572"/>
      <c r="AD27" s="514"/>
      <c r="AE27" s="514"/>
      <c r="AF27" s="579"/>
      <c r="AG27" s="598"/>
      <c r="AH27" s="598"/>
      <c r="AI27" s="598"/>
      <c r="AJ27" s="598"/>
      <c r="AK27" s="598"/>
      <c r="AL27" s="599"/>
      <c r="AM27" s="598"/>
      <c r="AN27" s="603"/>
      <c r="AO27" s="603"/>
      <c r="AP27" s="603"/>
      <c r="AQ27" s="603"/>
      <c r="AR27" s="603"/>
      <c r="AS27" s="598"/>
      <c r="AT27" s="598"/>
      <c r="AU27" s="598"/>
      <c r="AV27" s="622"/>
      <c r="AW27" s="604"/>
      <c r="AX27" s="604"/>
      <c r="AY27" s="604"/>
      <c r="AZ27" s="602"/>
      <c r="BA27" s="602"/>
      <c r="BB27" s="631"/>
      <c r="BC27" s="604"/>
      <c r="BD27" s="604"/>
      <c r="BE27" s="640"/>
      <c r="BH27" s="639"/>
      <c r="BI27" s="639"/>
      <c r="BJ27" s="639"/>
      <c r="BK27" s="639"/>
      <c r="BL27" s="639"/>
      <c r="BM27" s="639"/>
      <c r="BN27" s="639"/>
      <c r="BO27" s="639"/>
      <c r="BP27" s="639"/>
      <c r="BQ27" s="639"/>
    </row>
    <row r="28" spans="4:77" s="505" customFormat="1" ht="33.75" customHeight="1">
      <c r="D28" s="816"/>
      <c r="E28" s="816"/>
      <c r="F28" s="514"/>
      <c r="G28" s="818"/>
      <c r="H28" s="818"/>
      <c r="I28" s="818"/>
      <c r="J28" s="818"/>
      <c r="K28" s="818"/>
      <c r="L28" s="818"/>
      <c r="M28" s="818"/>
      <c r="N28" s="818"/>
      <c r="O28" s="818"/>
      <c r="P28" s="818"/>
      <c r="Q28" s="818"/>
      <c r="R28" s="818"/>
      <c r="S28" s="818"/>
      <c r="T28" s="818"/>
      <c r="U28" s="818"/>
      <c r="V28" s="818"/>
      <c r="W28" s="818"/>
      <c r="X28" s="818"/>
      <c r="Y28" s="818"/>
      <c r="Z28" s="818"/>
      <c r="AA28" s="818"/>
      <c r="AB28" s="818"/>
      <c r="AC28" s="572"/>
      <c r="AD28" s="514"/>
      <c r="AE28" s="514"/>
      <c r="AF28" s="578"/>
      <c r="AG28" s="597" t="s">
        <v>129</v>
      </c>
      <c r="AH28" s="598"/>
      <c r="AI28" s="598"/>
      <c r="AJ28" s="598"/>
      <c r="AK28" s="598"/>
      <c r="AL28" s="600" t="s">
        <v>127</v>
      </c>
      <c r="AM28" s="813"/>
      <c r="AN28" s="813"/>
      <c r="AO28" s="813"/>
      <c r="AP28" s="813"/>
      <c r="AQ28" s="813"/>
      <c r="AR28" s="813"/>
      <c r="AS28" s="813"/>
      <c r="AT28" s="813"/>
      <c r="AU28" s="813"/>
      <c r="AV28" s="813"/>
      <c r="AW28" s="813"/>
      <c r="AX28" s="813"/>
      <c r="AY28" s="813"/>
      <c r="AZ28" s="813"/>
      <c r="BA28" s="813"/>
      <c r="BB28" s="813"/>
      <c r="BC28" s="813"/>
      <c r="BD28" s="813"/>
      <c r="BE28" s="640"/>
      <c r="BH28" s="639"/>
      <c r="BI28" s="639"/>
      <c r="BJ28" s="639"/>
      <c r="BK28" s="639"/>
      <c r="BL28" s="639"/>
      <c r="BM28" s="639"/>
      <c r="BN28" s="639"/>
      <c r="BO28" s="639"/>
      <c r="BP28" s="639"/>
      <c r="BQ28" s="639"/>
    </row>
    <row r="29" spans="4:77" s="505" customFormat="1" ht="33.75" customHeight="1">
      <c r="D29" s="816"/>
      <c r="E29" s="816"/>
      <c r="F29" s="514"/>
      <c r="G29" s="818"/>
      <c r="H29" s="818"/>
      <c r="I29" s="818"/>
      <c r="J29" s="818"/>
      <c r="K29" s="818"/>
      <c r="L29" s="818"/>
      <c r="M29" s="818"/>
      <c r="N29" s="818"/>
      <c r="O29" s="818"/>
      <c r="P29" s="818"/>
      <c r="Q29" s="818"/>
      <c r="R29" s="818"/>
      <c r="S29" s="818"/>
      <c r="T29" s="818"/>
      <c r="U29" s="818"/>
      <c r="V29" s="818"/>
      <c r="W29" s="818"/>
      <c r="X29" s="818"/>
      <c r="Y29" s="818"/>
      <c r="Z29" s="818"/>
      <c r="AA29" s="818"/>
      <c r="AB29" s="818"/>
      <c r="AC29" s="572"/>
      <c r="AD29" s="514"/>
      <c r="AE29" s="514"/>
      <c r="AF29" s="580"/>
      <c r="AG29" s="601" t="s">
        <v>130</v>
      </c>
      <c r="AH29" s="598"/>
      <c r="AI29" s="598"/>
      <c r="AJ29" s="598"/>
      <c r="AK29" s="598"/>
      <c r="AL29" s="602" t="s">
        <v>127</v>
      </c>
      <c r="AM29" s="813"/>
      <c r="AN29" s="813"/>
      <c r="AO29" s="813"/>
      <c r="AP29" s="813"/>
      <c r="AQ29" s="813"/>
      <c r="AR29" s="813"/>
      <c r="AS29" s="813"/>
      <c r="AT29" s="813"/>
      <c r="AU29" s="813"/>
      <c r="AV29" s="813"/>
      <c r="AW29" s="813"/>
      <c r="AX29" s="813"/>
      <c r="AY29" s="813"/>
      <c r="AZ29" s="813"/>
      <c r="BA29" s="813"/>
      <c r="BB29" s="813"/>
      <c r="BC29" s="813"/>
      <c r="BD29" s="813"/>
      <c r="BE29" s="640"/>
      <c r="BH29" s="639"/>
      <c r="BI29" s="639"/>
      <c r="BJ29" s="639"/>
      <c r="BK29" s="639"/>
      <c r="BL29" s="639"/>
      <c r="BM29" s="639"/>
      <c r="BN29" s="639"/>
      <c r="BO29" s="639"/>
      <c r="BP29" s="639"/>
      <c r="BQ29" s="639"/>
    </row>
    <row r="30" spans="4:77" s="505" customFormat="1" ht="33.75" customHeight="1">
      <c r="D30" s="816"/>
      <c r="E30" s="816"/>
      <c r="F30" s="514"/>
      <c r="G30" s="818"/>
      <c r="H30" s="818"/>
      <c r="I30" s="818"/>
      <c r="J30" s="818"/>
      <c r="K30" s="818"/>
      <c r="L30" s="818"/>
      <c r="M30" s="818"/>
      <c r="N30" s="818"/>
      <c r="O30" s="818"/>
      <c r="P30" s="818"/>
      <c r="Q30" s="818"/>
      <c r="R30" s="818"/>
      <c r="S30" s="818"/>
      <c r="T30" s="818"/>
      <c r="U30" s="818"/>
      <c r="V30" s="818"/>
      <c r="W30" s="818"/>
      <c r="X30" s="818"/>
      <c r="Y30" s="818"/>
      <c r="Z30" s="818"/>
      <c r="AA30" s="818"/>
      <c r="AB30" s="818"/>
      <c r="AC30" s="572"/>
      <c r="AD30" s="514"/>
      <c r="AE30" s="514"/>
      <c r="AF30" s="579"/>
      <c r="AG30" s="597"/>
      <c r="AH30" s="598"/>
      <c r="AI30" s="598"/>
      <c r="AJ30" s="598"/>
      <c r="AK30" s="598"/>
      <c r="AL30" s="597"/>
      <c r="AM30" s="597"/>
      <c r="AN30" s="597"/>
      <c r="AO30" s="597"/>
      <c r="AP30" s="597"/>
      <c r="AQ30" s="597"/>
      <c r="AR30" s="597"/>
      <c r="AS30" s="597"/>
      <c r="AT30" s="597"/>
      <c r="AU30" s="597"/>
      <c r="AV30" s="597"/>
      <c r="AW30" s="597"/>
      <c r="AX30" s="597"/>
      <c r="AY30" s="597"/>
      <c r="AZ30" s="597"/>
      <c r="BA30" s="597"/>
      <c r="BB30" s="597"/>
      <c r="BC30" s="597"/>
      <c r="BD30" s="604"/>
      <c r="BE30" s="640"/>
      <c r="BH30" s="639"/>
      <c r="BI30" s="639"/>
      <c r="BJ30" s="639"/>
      <c r="BK30" s="639"/>
      <c r="BL30" s="639"/>
      <c r="BM30" s="639"/>
      <c r="BN30" s="639"/>
      <c r="BO30" s="639"/>
      <c r="BP30" s="639"/>
      <c r="BQ30" s="639"/>
    </row>
    <row r="31" spans="4:77" s="505" customFormat="1" ht="33.75" customHeight="1">
      <c r="D31" s="816"/>
      <c r="E31" s="816"/>
      <c r="F31" s="514"/>
      <c r="G31" s="818"/>
      <c r="H31" s="818"/>
      <c r="I31" s="818"/>
      <c r="J31" s="818"/>
      <c r="K31" s="818"/>
      <c r="L31" s="818"/>
      <c r="M31" s="818"/>
      <c r="N31" s="818"/>
      <c r="O31" s="818"/>
      <c r="P31" s="818"/>
      <c r="Q31" s="818"/>
      <c r="R31" s="818"/>
      <c r="S31" s="818"/>
      <c r="T31" s="818"/>
      <c r="U31" s="818"/>
      <c r="V31" s="818"/>
      <c r="W31" s="818"/>
      <c r="X31" s="818"/>
      <c r="Y31" s="818"/>
      <c r="Z31" s="818"/>
      <c r="AA31" s="818"/>
      <c r="AB31" s="818"/>
      <c r="AC31" s="572"/>
      <c r="AD31" s="514"/>
      <c r="AE31" s="514"/>
      <c r="AF31" s="578"/>
      <c r="AG31" s="597" t="s">
        <v>131</v>
      </c>
      <c r="AH31" s="598"/>
      <c r="AI31" s="598"/>
      <c r="AJ31" s="598"/>
      <c r="AK31" s="598"/>
      <c r="AL31" s="600" t="s">
        <v>127</v>
      </c>
      <c r="AM31" s="813"/>
      <c r="AN31" s="813"/>
      <c r="AO31" s="813"/>
      <c r="AP31" s="813"/>
      <c r="AQ31" s="813"/>
      <c r="AR31" s="813"/>
      <c r="AS31" s="813"/>
      <c r="AT31" s="813"/>
      <c r="AU31" s="813"/>
      <c r="AV31" s="813"/>
      <c r="AW31" s="813"/>
      <c r="AX31" s="813"/>
      <c r="AY31" s="813"/>
      <c r="AZ31" s="813"/>
      <c r="BA31" s="813"/>
      <c r="BB31" s="813"/>
      <c r="BC31" s="813"/>
      <c r="BD31" s="813"/>
      <c r="BE31" s="640"/>
      <c r="BH31" s="639"/>
      <c r="BI31" s="639"/>
      <c r="BJ31" s="639"/>
      <c r="BK31" s="639"/>
      <c r="BL31" s="639"/>
      <c r="BM31" s="639"/>
      <c r="BN31" s="639"/>
      <c r="BO31" s="639"/>
      <c r="BP31" s="639"/>
      <c r="BQ31" s="639"/>
    </row>
    <row r="32" spans="4:77" s="505" customFormat="1" ht="33.75" customHeight="1">
      <c r="D32" s="816"/>
      <c r="E32" s="816"/>
      <c r="F32" s="514"/>
      <c r="G32" s="818"/>
      <c r="H32" s="818"/>
      <c r="I32" s="818"/>
      <c r="J32" s="818"/>
      <c r="K32" s="818"/>
      <c r="L32" s="818"/>
      <c r="M32" s="818"/>
      <c r="N32" s="818"/>
      <c r="O32" s="818"/>
      <c r="P32" s="818"/>
      <c r="Q32" s="818"/>
      <c r="R32" s="818"/>
      <c r="S32" s="818"/>
      <c r="T32" s="818"/>
      <c r="U32" s="818"/>
      <c r="V32" s="818"/>
      <c r="W32" s="818"/>
      <c r="X32" s="818"/>
      <c r="Y32" s="818"/>
      <c r="Z32" s="818"/>
      <c r="AA32" s="818"/>
      <c r="AB32" s="818"/>
      <c r="AC32" s="572"/>
      <c r="AD32" s="514"/>
      <c r="AE32" s="514"/>
      <c r="AF32" s="580"/>
      <c r="AG32" s="601" t="s">
        <v>132</v>
      </c>
      <c r="AH32" s="598"/>
      <c r="AI32" s="598"/>
      <c r="AJ32" s="598"/>
      <c r="AK32" s="598"/>
      <c r="AL32" s="602" t="s">
        <v>127</v>
      </c>
      <c r="AM32" s="813"/>
      <c r="AN32" s="813"/>
      <c r="AO32" s="813"/>
      <c r="AP32" s="813"/>
      <c r="AQ32" s="813"/>
      <c r="AR32" s="813"/>
      <c r="AS32" s="813"/>
      <c r="AT32" s="813"/>
      <c r="AU32" s="813"/>
      <c r="AV32" s="813"/>
      <c r="AW32" s="813"/>
      <c r="AX32" s="813"/>
      <c r="AY32" s="813"/>
      <c r="AZ32" s="813"/>
      <c r="BA32" s="813"/>
      <c r="BB32" s="813"/>
      <c r="BC32" s="813"/>
      <c r="BD32" s="813"/>
      <c r="BE32" s="640"/>
      <c r="BH32" s="639"/>
      <c r="BI32" s="639"/>
      <c r="BJ32" s="639"/>
      <c r="BK32" s="639"/>
      <c r="BL32" s="639"/>
      <c r="BM32" s="639"/>
      <c r="BN32" s="639"/>
      <c r="BO32" s="639"/>
      <c r="BP32" s="639"/>
      <c r="BQ32" s="639"/>
    </row>
    <row r="33" spans="4:69" s="505" customFormat="1" ht="33.75" customHeight="1">
      <c r="F33" s="514"/>
      <c r="H33" s="547"/>
      <c r="I33" s="514"/>
      <c r="J33" s="514"/>
      <c r="K33" s="566"/>
      <c r="L33" s="566"/>
      <c r="M33" s="514"/>
      <c r="N33" s="514"/>
      <c r="O33" s="514"/>
      <c r="Q33" s="514"/>
      <c r="R33" s="514"/>
      <c r="S33" s="514"/>
      <c r="T33" s="514"/>
      <c r="U33" s="514"/>
      <c r="W33" s="547"/>
      <c r="Y33" s="514"/>
      <c r="Z33" s="514"/>
      <c r="AA33" s="514"/>
      <c r="AB33" s="514"/>
      <c r="AC33" s="514"/>
      <c r="AD33" s="514"/>
      <c r="AE33" s="514"/>
      <c r="AF33" s="579"/>
      <c r="AG33" s="597"/>
      <c r="AH33" s="598"/>
      <c r="AI33" s="598"/>
      <c r="AJ33" s="598"/>
      <c r="AK33" s="598"/>
      <c r="AL33" s="597"/>
      <c r="AM33" s="597"/>
      <c r="AN33" s="597"/>
      <c r="AO33" s="597"/>
      <c r="AP33" s="597"/>
      <c r="AQ33" s="597"/>
      <c r="AR33" s="597"/>
      <c r="AS33" s="597"/>
      <c r="AT33" s="597"/>
      <c r="AU33" s="597"/>
      <c r="AV33" s="597"/>
      <c r="AW33" s="597"/>
      <c r="AX33" s="597"/>
      <c r="AY33" s="597"/>
      <c r="AZ33" s="597"/>
      <c r="BA33" s="597"/>
      <c r="BB33" s="597"/>
      <c r="BC33" s="597"/>
      <c r="BD33" s="604"/>
      <c r="BE33" s="640"/>
      <c r="BH33" s="639"/>
      <c r="BI33" s="639"/>
      <c r="BJ33" s="639"/>
      <c r="BK33" s="639"/>
      <c r="BL33" s="639"/>
      <c r="BM33" s="639"/>
      <c r="BN33" s="639"/>
      <c r="BO33" s="639"/>
      <c r="BP33" s="639"/>
      <c r="BQ33" s="639"/>
    </row>
    <row r="34" spans="4:69" s="505" customFormat="1" ht="33.75" customHeight="1">
      <c r="F34" s="514"/>
      <c r="G34" s="548"/>
      <c r="H34" s="549"/>
      <c r="I34" s="549"/>
      <c r="J34" s="549"/>
      <c r="K34" s="549"/>
      <c r="L34" s="549"/>
      <c r="M34" s="549"/>
      <c r="N34" s="549"/>
      <c r="O34" s="549"/>
      <c r="P34" s="549"/>
      <c r="Q34" s="549"/>
      <c r="R34" s="549"/>
      <c r="S34" s="549"/>
      <c r="T34" s="549"/>
      <c r="U34" s="549"/>
      <c r="V34" s="549"/>
      <c r="W34" s="549"/>
      <c r="X34" s="549"/>
      <c r="Y34" s="549"/>
      <c r="Z34" s="549"/>
      <c r="AA34" s="549"/>
      <c r="AB34" s="549"/>
      <c r="AC34" s="520"/>
      <c r="AD34" s="514"/>
      <c r="AE34" s="514"/>
      <c r="AF34" s="578"/>
      <c r="AG34" s="597" t="s">
        <v>133</v>
      </c>
      <c r="AH34" s="598"/>
      <c r="AI34" s="598"/>
      <c r="AJ34" s="598"/>
      <c r="AK34" s="598"/>
      <c r="AL34" s="600" t="s">
        <v>127</v>
      </c>
      <c r="AM34" s="813"/>
      <c r="AN34" s="813"/>
      <c r="AO34" s="813"/>
      <c r="AP34" s="813"/>
      <c r="AQ34" s="813"/>
      <c r="AR34" s="813"/>
      <c r="AS34" s="813"/>
      <c r="AT34" s="813"/>
      <c r="AU34" s="813"/>
      <c r="AV34" s="813"/>
      <c r="AW34" s="813"/>
      <c r="AX34" s="813"/>
      <c r="AY34" s="813"/>
      <c r="AZ34" s="813"/>
      <c r="BA34" s="813"/>
      <c r="BB34" s="813"/>
      <c r="BC34" s="813"/>
      <c r="BD34" s="813"/>
      <c r="BE34" s="640"/>
      <c r="BH34" s="639"/>
      <c r="BI34" s="639"/>
      <c r="BJ34" s="639"/>
      <c r="BK34" s="639"/>
      <c r="BL34" s="639"/>
      <c r="BM34" s="639"/>
      <c r="BN34" s="639"/>
      <c r="BO34" s="639"/>
      <c r="BP34" s="639"/>
      <c r="BQ34" s="639"/>
    </row>
    <row r="35" spans="4:69" s="505" customFormat="1" ht="33.75" customHeight="1">
      <c r="F35" s="514"/>
      <c r="G35" s="549"/>
      <c r="H35" s="549"/>
      <c r="I35" s="549"/>
      <c r="J35" s="549"/>
      <c r="K35" s="549"/>
      <c r="L35" s="549"/>
      <c r="M35" s="549"/>
      <c r="N35" s="549"/>
      <c r="O35" s="549"/>
      <c r="P35" s="549"/>
      <c r="Q35" s="549"/>
      <c r="R35" s="549"/>
      <c r="S35" s="549"/>
      <c r="T35" s="549"/>
      <c r="U35" s="549"/>
      <c r="V35" s="549"/>
      <c r="W35" s="549"/>
      <c r="X35" s="549"/>
      <c r="Y35" s="549"/>
      <c r="Z35" s="549"/>
      <c r="AA35" s="549"/>
      <c r="AB35" s="549"/>
      <c r="AC35" s="520"/>
      <c r="AD35" s="514"/>
      <c r="AE35" s="514"/>
      <c r="AF35" s="580"/>
      <c r="AG35" s="601" t="s">
        <v>134</v>
      </c>
      <c r="AH35" s="598"/>
      <c r="AI35" s="598"/>
      <c r="AJ35" s="598"/>
      <c r="AK35" s="598"/>
      <c r="AL35" s="602" t="s">
        <v>127</v>
      </c>
      <c r="AM35" s="813"/>
      <c r="AN35" s="813"/>
      <c r="AO35" s="813"/>
      <c r="AP35" s="813"/>
      <c r="AQ35" s="813"/>
      <c r="AR35" s="813"/>
      <c r="AS35" s="813"/>
      <c r="AT35" s="813"/>
      <c r="AU35" s="813"/>
      <c r="AV35" s="813"/>
      <c r="AW35" s="813"/>
      <c r="AX35" s="813"/>
      <c r="AY35" s="813"/>
      <c r="AZ35" s="813"/>
      <c r="BA35" s="813"/>
      <c r="BB35" s="813"/>
      <c r="BC35" s="813"/>
      <c r="BD35" s="813"/>
      <c r="BE35" s="640"/>
      <c r="BH35" s="639"/>
      <c r="BI35" s="639"/>
      <c r="BJ35" s="639"/>
      <c r="BK35" s="639"/>
      <c r="BL35" s="639"/>
      <c r="BM35" s="639"/>
      <c r="BN35" s="639"/>
      <c r="BO35" s="639"/>
      <c r="BP35" s="639"/>
      <c r="BQ35" s="639"/>
    </row>
    <row r="36" spans="4:69" s="505" customFormat="1" ht="33.75" customHeight="1">
      <c r="F36" s="514"/>
      <c r="H36" s="547"/>
      <c r="I36" s="514"/>
      <c r="J36" s="514"/>
      <c r="K36" s="566"/>
      <c r="L36" s="566"/>
      <c r="M36" s="514"/>
      <c r="N36" s="514"/>
      <c r="O36" s="514"/>
      <c r="Q36" s="514"/>
      <c r="R36" s="514"/>
      <c r="S36" s="514"/>
      <c r="T36" s="514"/>
      <c r="U36" s="514"/>
      <c r="W36" s="547"/>
      <c r="Y36" s="514"/>
      <c r="Z36" s="514"/>
      <c r="AA36" s="514"/>
      <c r="AB36" s="514"/>
      <c r="AC36" s="514"/>
      <c r="AD36" s="514"/>
      <c r="AE36" s="514"/>
      <c r="AF36" s="579"/>
      <c r="AG36" s="597"/>
      <c r="AH36" s="598"/>
      <c r="AI36" s="598"/>
      <c r="AJ36" s="598"/>
      <c r="AK36" s="598"/>
      <c r="AL36" s="597"/>
      <c r="AM36" s="597"/>
      <c r="AN36" s="597"/>
      <c r="AO36" s="597"/>
      <c r="AP36" s="597"/>
      <c r="AQ36" s="597"/>
      <c r="AR36" s="597"/>
      <c r="AS36" s="597"/>
      <c r="AT36" s="597"/>
      <c r="AU36" s="597"/>
      <c r="AV36" s="597"/>
      <c r="AW36" s="597"/>
      <c r="AX36" s="597"/>
      <c r="AY36" s="597"/>
      <c r="AZ36" s="597"/>
      <c r="BA36" s="597"/>
      <c r="BB36" s="597"/>
      <c r="BC36" s="597"/>
      <c r="BD36" s="604"/>
      <c r="BE36" s="640"/>
      <c r="BH36" s="639"/>
      <c r="BI36" s="639"/>
      <c r="BJ36" s="639"/>
      <c r="BK36" s="639"/>
      <c r="BL36" s="639"/>
      <c r="BM36" s="639"/>
      <c r="BN36" s="639"/>
      <c r="BO36" s="639"/>
      <c r="BP36" s="639"/>
      <c r="BQ36" s="639"/>
    </row>
    <row r="37" spans="4:69" s="505" customFormat="1" ht="33.75" customHeight="1">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14"/>
      <c r="AE37" s="514"/>
      <c r="AF37" s="578"/>
      <c r="AG37" s="597" t="s">
        <v>135</v>
      </c>
      <c r="AH37" s="598"/>
      <c r="AI37" s="598"/>
      <c r="AJ37" s="598"/>
      <c r="AK37" s="598"/>
      <c r="AL37" s="600" t="s">
        <v>127</v>
      </c>
      <c r="AM37" s="813"/>
      <c r="AN37" s="813"/>
      <c r="AO37" s="813"/>
      <c r="AP37" s="813"/>
      <c r="AQ37" s="813"/>
      <c r="AR37" s="813"/>
      <c r="AS37" s="813"/>
      <c r="AT37" s="813"/>
      <c r="AU37" s="813"/>
      <c r="AV37" s="813"/>
      <c r="AW37" s="813"/>
      <c r="AX37" s="813"/>
      <c r="AY37" s="813"/>
      <c r="AZ37" s="813"/>
      <c r="BA37" s="813"/>
      <c r="BB37" s="813"/>
      <c r="BC37" s="813"/>
      <c r="BD37" s="813"/>
      <c r="BE37" s="640"/>
    </row>
    <row r="38" spans="4:69" s="505" customFormat="1" ht="33.75" customHeight="1">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14"/>
      <c r="AE38" s="514"/>
      <c r="AF38" s="580"/>
      <c r="AG38" s="601" t="s">
        <v>136</v>
      </c>
      <c r="AH38" s="598"/>
      <c r="AI38" s="598"/>
      <c r="AJ38" s="598"/>
      <c r="AK38" s="598"/>
      <c r="AL38" s="602" t="s">
        <v>127</v>
      </c>
      <c r="AM38" s="813"/>
      <c r="AN38" s="813"/>
      <c r="AO38" s="813"/>
      <c r="AP38" s="813"/>
      <c r="AQ38" s="813"/>
      <c r="AR38" s="813"/>
      <c r="AS38" s="813"/>
      <c r="AT38" s="813"/>
      <c r="AU38" s="813"/>
      <c r="AV38" s="813"/>
      <c r="AW38" s="813"/>
      <c r="AX38" s="813"/>
      <c r="AY38" s="813"/>
      <c r="AZ38" s="813"/>
      <c r="BA38" s="813"/>
      <c r="BB38" s="813"/>
      <c r="BC38" s="813"/>
      <c r="BD38" s="813"/>
      <c r="BE38" s="640"/>
    </row>
    <row r="39" spans="4:69" s="505" customFormat="1" ht="33.75" customHeight="1">
      <c r="D39" s="828"/>
      <c r="E39" s="828"/>
      <c r="F39" s="828"/>
      <c r="G39" s="828"/>
      <c r="H39" s="828"/>
      <c r="I39" s="828"/>
      <c r="J39" s="828"/>
      <c r="K39" s="828"/>
      <c r="L39" s="828"/>
      <c r="M39" s="828"/>
      <c r="N39" s="828"/>
      <c r="O39" s="828"/>
      <c r="P39" s="828"/>
      <c r="Q39" s="828"/>
      <c r="R39" s="828"/>
      <c r="S39" s="828"/>
      <c r="T39" s="828"/>
      <c r="U39" s="828"/>
      <c r="V39" s="828"/>
      <c r="W39" s="828"/>
      <c r="X39" s="828"/>
      <c r="Y39" s="828"/>
      <c r="Z39" s="828"/>
      <c r="AA39" s="828"/>
      <c r="AB39" s="828"/>
      <c r="AC39" s="828"/>
      <c r="AD39" s="828"/>
      <c r="AE39" s="514"/>
      <c r="AF39" s="579"/>
      <c r="AG39" s="604"/>
      <c r="AH39" s="604"/>
      <c r="AI39" s="604"/>
      <c r="AJ39" s="604"/>
      <c r="AK39" s="598"/>
      <c r="AL39" s="597"/>
      <c r="AM39" s="597"/>
      <c r="AN39" s="597"/>
      <c r="AO39" s="597"/>
      <c r="AP39" s="597"/>
      <c r="AQ39" s="597"/>
      <c r="AR39" s="597"/>
      <c r="AS39" s="597"/>
      <c r="AT39" s="597"/>
      <c r="AU39" s="597"/>
      <c r="AV39" s="597"/>
      <c r="AW39" s="597"/>
      <c r="AX39" s="597"/>
      <c r="AY39" s="597"/>
      <c r="AZ39" s="597"/>
      <c r="BA39" s="597"/>
      <c r="BB39" s="597"/>
      <c r="BC39" s="597"/>
      <c r="BD39" s="604"/>
      <c r="BE39" s="640"/>
    </row>
    <row r="40" spans="4:69" s="505" customFormat="1" ht="39.9" customHeight="1">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28"/>
      <c r="AD40" s="828"/>
      <c r="AE40" s="514"/>
      <c r="AF40" s="578"/>
      <c r="AG40" s="597"/>
      <c r="AH40" s="605"/>
      <c r="AI40" s="605"/>
      <c r="AJ40" s="604"/>
      <c r="AK40" s="606"/>
      <c r="AL40" s="606"/>
      <c r="AM40" s="606"/>
      <c r="AN40" s="606"/>
      <c r="AO40" s="606"/>
      <c r="AP40" s="598"/>
      <c r="AQ40" s="598"/>
      <c r="AR40" s="598"/>
      <c r="AS40" s="598"/>
      <c r="AT40" s="598"/>
      <c r="AU40" s="598"/>
      <c r="AV40" s="598"/>
      <c r="AW40" s="605"/>
      <c r="AX40" s="603"/>
      <c r="AY40" s="603"/>
      <c r="AZ40" s="603"/>
      <c r="BA40" s="602"/>
      <c r="BB40" s="631"/>
      <c r="BC40" s="604"/>
      <c r="BD40" s="604"/>
      <c r="BE40" s="640"/>
    </row>
    <row r="41" spans="4:69" s="505" customFormat="1" ht="37.5" customHeight="1">
      <c r="D41" s="828"/>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28"/>
      <c r="AD41" s="828"/>
      <c r="AE41" s="514"/>
      <c r="AF41" s="578"/>
      <c r="AG41" s="597"/>
      <c r="AH41" s="605"/>
      <c r="AI41" s="605"/>
      <c r="AJ41" s="607"/>
      <c r="AK41" s="607"/>
      <c r="AL41" s="607"/>
      <c r="AM41" s="607"/>
      <c r="AN41" s="607"/>
      <c r="AO41" s="607"/>
      <c r="AP41" s="598"/>
      <c r="AQ41" s="598"/>
      <c r="AR41" s="598"/>
      <c r="AS41" s="598"/>
      <c r="AT41" s="598"/>
      <c r="AU41" s="598"/>
      <c r="AV41" s="598"/>
      <c r="AW41" s="605"/>
      <c r="AX41" s="603"/>
      <c r="AY41" s="603"/>
      <c r="AZ41" s="603"/>
      <c r="BA41" s="602"/>
      <c r="BB41" s="631"/>
      <c r="BC41" s="604"/>
      <c r="BD41" s="604"/>
      <c r="BE41" s="640"/>
    </row>
    <row r="42" spans="4:69" s="505" customFormat="1" ht="39.9" customHeight="1">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514"/>
      <c r="AF42" s="580"/>
      <c r="AG42" s="601"/>
      <c r="AH42" s="605"/>
      <c r="AI42" s="605"/>
      <c r="AJ42" s="607"/>
      <c r="AK42" s="607"/>
      <c r="AL42" s="607"/>
      <c r="AM42" s="607"/>
      <c r="AN42" s="607"/>
      <c r="AO42" s="607"/>
      <c r="AP42" s="598"/>
      <c r="AQ42" s="598"/>
      <c r="AR42" s="598"/>
      <c r="AS42" s="598"/>
      <c r="AT42" s="598"/>
      <c r="AU42" s="598"/>
      <c r="AV42" s="598"/>
      <c r="AW42" s="605"/>
      <c r="AX42" s="603"/>
      <c r="AY42" s="603"/>
      <c r="AZ42" s="603"/>
      <c r="BA42" s="602"/>
      <c r="BB42" s="631"/>
      <c r="BC42" s="604"/>
      <c r="BD42" s="604"/>
      <c r="BE42" s="640"/>
    </row>
    <row r="43" spans="4:69" s="505" customFormat="1" ht="39.9" customHeight="1">
      <c r="D43" s="828"/>
      <c r="E43" s="828"/>
      <c r="F43" s="828"/>
      <c r="G43" s="828"/>
      <c r="H43" s="828"/>
      <c r="I43" s="828"/>
      <c r="J43" s="828"/>
      <c r="K43" s="828"/>
      <c r="L43" s="828"/>
      <c r="M43" s="828"/>
      <c r="N43" s="828"/>
      <c r="O43" s="828"/>
      <c r="P43" s="828"/>
      <c r="Q43" s="828"/>
      <c r="R43" s="828"/>
      <c r="S43" s="828"/>
      <c r="T43" s="828"/>
      <c r="U43" s="828"/>
      <c r="V43" s="828"/>
      <c r="W43" s="828"/>
      <c r="X43" s="828"/>
      <c r="Y43" s="828"/>
      <c r="Z43" s="828"/>
      <c r="AA43" s="828"/>
      <c r="AB43" s="828"/>
      <c r="AC43" s="828"/>
      <c r="AD43" s="828"/>
      <c r="AE43" s="514"/>
      <c r="AF43" s="580"/>
      <c r="AG43" s="601"/>
      <c r="AH43" s="598"/>
      <c r="AI43" s="598"/>
      <c r="AJ43" s="598"/>
      <c r="AK43" s="598"/>
      <c r="AL43" s="599"/>
      <c r="AM43" s="598"/>
      <c r="AN43" s="608"/>
      <c r="AO43" s="608"/>
      <c r="AP43" s="598"/>
      <c r="AQ43" s="598"/>
      <c r="AR43" s="598"/>
      <c r="AS43" s="598"/>
      <c r="AT43" s="598"/>
      <c r="AU43" s="598"/>
      <c r="AV43" s="598"/>
      <c r="AW43" s="605"/>
      <c r="AX43" s="603"/>
      <c r="AY43" s="603"/>
      <c r="AZ43" s="603"/>
      <c r="BA43" s="602"/>
      <c r="BB43" s="631"/>
      <c r="BC43" s="604"/>
      <c r="BD43" s="604"/>
      <c r="BE43" s="640"/>
    </row>
    <row r="44" spans="4:69" s="505" customFormat="1" ht="39.9" customHeight="1">
      <c r="AC44" s="539"/>
      <c r="AD44" s="539"/>
      <c r="AE44" s="539"/>
      <c r="AF44" s="581"/>
      <c r="AG44" s="609"/>
      <c r="AH44" s="609"/>
      <c r="AI44" s="609"/>
      <c r="AJ44" s="609"/>
      <c r="AK44" s="609"/>
      <c r="AL44" s="609"/>
      <c r="AM44" s="609"/>
      <c r="AN44" s="609"/>
      <c r="AO44" s="609"/>
      <c r="AP44" s="609"/>
      <c r="AQ44" s="598"/>
      <c r="AR44" s="598"/>
      <c r="AS44" s="598"/>
      <c r="AT44" s="598"/>
      <c r="AU44" s="598"/>
      <c r="AV44" s="598"/>
      <c r="AW44" s="605"/>
      <c r="AX44" s="603"/>
      <c r="AY44" s="603"/>
      <c r="AZ44" s="603"/>
      <c r="BA44" s="602"/>
      <c r="BB44" s="631"/>
      <c r="BC44" s="604"/>
      <c r="BD44" s="604"/>
      <c r="BE44" s="640"/>
    </row>
    <row r="45" spans="4:69" s="505" customFormat="1" ht="32.25" customHeight="1">
      <c r="D45" s="551" t="s">
        <v>137</v>
      </c>
      <c r="E45" s="538"/>
      <c r="F45" s="538"/>
      <c r="G45" s="507"/>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82"/>
      <c r="AG45" s="610" t="s">
        <v>138</v>
      </c>
      <c r="AH45" s="610"/>
      <c r="AI45" s="610"/>
      <c r="AJ45" s="610"/>
      <c r="AK45" s="609"/>
      <c r="AL45" s="600" t="s">
        <v>127</v>
      </c>
      <c r="AM45" s="825"/>
      <c r="AN45" s="825"/>
      <c r="AO45" s="825"/>
      <c r="AP45" s="825"/>
      <c r="AQ45" s="825"/>
      <c r="AR45" s="825"/>
      <c r="AS45" s="825"/>
      <c r="AT45" s="825"/>
      <c r="AU45" s="825"/>
      <c r="AV45" s="825"/>
      <c r="AW45" s="825"/>
      <c r="AX45" s="825"/>
      <c r="AY45" s="825"/>
      <c r="AZ45" s="825"/>
      <c r="BA45" s="825"/>
      <c r="BB45" s="825"/>
      <c r="BC45" s="604"/>
      <c r="BD45" s="604"/>
      <c r="BE45" s="640"/>
    </row>
    <row r="46" spans="4:69" s="505" customFormat="1" ht="36" customHeight="1">
      <c r="D46" s="552" t="s">
        <v>139</v>
      </c>
      <c r="F46" s="514"/>
      <c r="H46" s="553"/>
      <c r="I46" s="514"/>
      <c r="J46" s="514"/>
      <c r="K46" s="566"/>
      <c r="L46" s="566"/>
      <c r="M46" s="514"/>
      <c r="N46" s="514"/>
      <c r="O46" s="514"/>
      <c r="Q46" s="514"/>
      <c r="R46" s="514"/>
      <c r="S46" s="514"/>
      <c r="T46" s="514"/>
      <c r="U46" s="514"/>
      <c r="W46" s="547"/>
      <c r="Y46" s="514"/>
      <c r="Z46" s="514"/>
      <c r="AA46" s="514"/>
      <c r="AB46" s="514"/>
      <c r="AC46" s="514"/>
      <c r="AD46" s="514"/>
      <c r="AE46" s="514"/>
      <c r="AF46" s="580"/>
      <c r="AG46" s="601" t="s">
        <v>140</v>
      </c>
      <c r="AH46" s="598"/>
      <c r="AI46" s="598"/>
      <c r="AJ46" s="598"/>
      <c r="AK46" s="598"/>
      <c r="AL46" s="602" t="s">
        <v>127</v>
      </c>
      <c r="AM46" s="825"/>
      <c r="AN46" s="825"/>
      <c r="AO46" s="825"/>
      <c r="AP46" s="825"/>
      <c r="AQ46" s="825"/>
      <c r="AR46" s="825"/>
      <c r="AS46" s="825"/>
      <c r="AT46" s="825"/>
      <c r="AU46" s="825"/>
      <c r="AV46" s="825"/>
      <c r="AW46" s="825"/>
      <c r="AX46" s="825"/>
      <c r="AY46" s="825"/>
      <c r="AZ46" s="825"/>
      <c r="BA46" s="825"/>
      <c r="BB46" s="825"/>
      <c r="BC46" s="604"/>
      <c r="BD46" s="604"/>
      <c r="BE46" s="640"/>
    </row>
    <row r="47" spans="4:69" s="505" customFormat="1" ht="32.25" customHeight="1">
      <c r="D47" s="554"/>
      <c r="E47" s="555"/>
      <c r="F47" s="514"/>
      <c r="G47" s="547"/>
      <c r="H47" s="553"/>
      <c r="I47" s="514"/>
      <c r="J47" s="514"/>
      <c r="K47" s="566"/>
      <c r="L47" s="566"/>
      <c r="M47" s="514"/>
      <c r="N47" s="514"/>
      <c r="O47" s="514"/>
      <c r="Q47" s="514"/>
      <c r="R47" s="514"/>
      <c r="S47" s="514"/>
      <c r="T47" s="514"/>
      <c r="U47" s="514"/>
      <c r="W47" s="547"/>
      <c r="Y47" s="514"/>
      <c r="Z47" s="514"/>
      <c r="AA47" s="514"/>
      <c r="AB47" s="514"/>
      <c r="AC47" s="514"/>
      <c r="AD47" s="514"/>
      <c r="AE47" s="514"/>
      <c r="AF47" s="579"/>
      <c r="AG47" s="598"/>
      <c r="AH47" s="598"/>
      <c r="AI47" s="598"/>
      <c r="AJ47" s="598"/>
      <c r="AK47" s="598"/>
      <c r="AL47" s="599"/>
      <c r="AM47" s="598"/>
      <c r="AN47" s="608"/>
      <c r="AO47" s="603"/>
      <c r="AP47" s="603"/>
      <c r="AQ47" s="603"/>
      <c r="AR47" s="598"/>
      <c r="AS47" s="603"/>
      <c r="AT47" s="603"/>
      <c r="AU47" s="603"/>
      <c r="AV47" s="598"/>
      <c r="AW47" s="605"/>
      <c r="AX47" s="603"/>
      <c r="AY47" s="603"/>
      <c r="AZ47" s="603"/>
      <c r="BA47" s="602"/>
      <c r="BB47" s="631"/>
      <c r="BC47" s="604"/>
      <c r="BD47" s="604"/>
      <c r="BE47" s="640"/>
    </row>
    <row r="48" spans="4:69" s="505" customFormat="1" ht="34.5" customHeight="1">
      <c r="D48" s="556" t="s">
        <v>141</v>
      </c>
      <c r="E48" s="514"/>
      <c r="F48" s="514"/>
      <c r="H48" s="553"/>
      <c r="I48" s="514"/>
      <c r="J48" s="514"/>
      <c r="K48" s="813" t="s">
        <v>127</v>
      </c>
      <c r="L48" s="813"/>
      <c r="M48" s="554"/>
      <c r="N48" s="554"/>
      <c r="O48" s="554"/>
      <c r="P48" s="554"/>
      <c r="Q48" s="554"/>
      <c r="R48" s="554"/>
      <c r="S48" s="554"/>
      <c r="T48" s="554"/>
      <c r="U48" s="554"/>
      <c r="V48" s="554"/>
      <c r="W48" s="554"/>
      <c r="X48" s="554"/>
      <c r="Y48" s="554"/>
      <c r="Z48" s="554"/>
      <c r="AA48" s="567"/>
      <c r="AB48" s="514"/>
      <c r="AC48" s="514"/>
      <c r="AD48" s="514"/>
      <c r="AE48" s="514"/>
      <c r="AF48" s="578"/>
      <c r="AG48" s="597"/>
      <c r="AH48" s="598"/>
      <c r="AI48" s="598"/>
      <c r="AJ48" s="598"/>
      <c r="AK48" s="598"/>
      <c r="AL48" s="599"/>
      <c r="AM48" s="611"/>
      <c r="AN48" s="611"/>
      <c r="AO48" s="611"/>
      <c r="AP48" s="611"/>
      <c r="AQ48" s="611"/>
      <c r="AR48" s="611"/>
      <c r="AS48" s="611"/>
      <c r="AT48" s="611"/>
      <c r="AU48" s="611"/>
      <c r="AV48" s="611"/>
      <c r="AW48" s="611"/>
      <c r="AX48" s="611"/>
      <c r="AY48" s="611"/>
      <c r="AZ48" s="611"/>
      <c r="BA48" s="611"/>
      <c r="BB48" s="611"/>
      <c r="BC48" s="604"/>
      <c r="BD48" s="604"/>
      <c r="BE48" s="640"/>
    </row>
    <row r="49" spans="4:57" s="505" customFormat="1" ht="34.5" customHeight="1">
      <c r="D49" s="554" t="s">
        <v>142</v>
      </c>
      <c r="E49" s="514"/>
      <c r="F49" s="557"/>
      <c r="G49" s="555"/>
      <c r="H49" s="558"/>
      <c r="I49" s="558"/>
      <c r="K49" s="813" t="s">
        <v>127</v>
      </c>
      <c r="L49" s="813"/>
      <c r="M49" s="554"/>
      <c r="N49" s="554"/>
      <c r="O49" s="554"/>
      <c r="P49" s="554"/>
      <c r="Q49" s="554"/>
      <c r="R49" s="554"/>
      <c r="S49" s="554"/>
      <c r="T49" s="554"/>
      <c r="U49" s="554"/>
      <c r="V49" s="554"/>
      <c r="W49" s="554"/>
      <c r="X49" s="554"/>
      <c r="Y49" s="554"/>
      <c r="Z49" s="554"/>
      <c r="AA49" s="567"/>
      <c r="AB49" s="514"/>
      <c r="AC49" s="514"/>
      <c r="AD49" s="514"/>
      <c r="AE49" s="514"/>
      <c r="AF49" s="580"/>
      <c r="AG49" s="597" t="s">
        <v>143</v>
      </c>
      <c r="AH49" s="598"/>
      <c r="AI49" s="598"/>
      <c r="AJ49" s="598"/>
      <c r="AK49" s="598"/>
      <c r="AL49" s="600" t="s">
        <v>127</v>
      </c>
      <c r="AM49" s="825"/>
      <c r="AN49" s="825"/>
      <c r="AO49" s="825"/>
      <c r="AP49" s="825"/>
      <c r="AQ49" s="825"/>
      <c r="AR49" s="825"/>
      <c r="AS49" s="825"/>
      <c r="AT49" s="825"/>
      <c r="AU49" s="825"/>
      <c r="AV49" s="825"/>
      <c r="AW49" s="825"/>
      <c r="AX49" s="825"/>
      <c r="AY49" s="825"/>
      <c r="AZ49" s="825"/>
      <c r="BA49" s="825"/>
      <c r="BB49" s="825"/>
      <c r="BC49" s="604"/>
      <c r="BD49" s="604"/>
      <c r="BE49" s="640"/>
    </row>
    <row r="50" spans="4:57" s="505" customFormat="1" ht="34.5" customHeight="1">
      <c r="D50" s="554" t="s">
        <v>144</v>
      </c>
      <c r="E50" s="514"/>
      <c r="F50" s="557"/>
      <c r="G50" s="557"/>
      <c r="H50" s="558"/>
      <c r="I50" s="558"/>
      <c r="K50" s="813" t="s">
        <v>127</v>
      </c>
      <c r="L50" s="813"/>
      <c r="M50" s="554"/>
      <c r="N50" s="554"/>
      <c r="O50" s="554"/>
      <c r="P50" s="554"/>
      <c r="Q50" s="554"/>
      <c r="R50" s="554"/>
      <c r="S50" s="554"/>
      <c r="T50" s="554"/>
      <c r="U50" s="554"/>
      <c r="V50" s="554"/>
      <c r="W50" s="554"/>
      <c r="X50" s="554"/>
      <c r="Y50" s="554"/>
      <c r="Z50" s="554"/>
      <c r="AA50" s="567"/>
      <c r="AB50" s="514"/>
      <c r="AC50" s="514"/>
      <c r="AD50" s="514"/>
      <c r="AE50" s="514"/>
      <c r="AF50" s="579"/>
      <c r="AG50" s="601" t="s">
        <v>145</v>
      </c>
      <c r="AH50" s="598"/>
      <c r="AI50" s="598"/>
      <c r="AJ50" s="598"/>
      <c r="AK50" s="598"/>
      <c r="AL50" s="602" t="s">
        <v>127</v>
      </c>
      <c r="AM50" s="825"/>
      <c r="AN50" s="825"/>
      <c r="AO50" s="825"/>
      <c r="AP50" s="825"/>
      <c r="AQ50" s="825"/>
      <c r="AR50" s="825"/>
      <c r="AS50" s="825"/>
      <c r="AT50" s="825"/>
      <c r="AU50" s="825"/>
      <c r="AV50" s="825"/>
      <c r="AW50" s="825"/>
      <c r="AX50" s="825"/>
      <c r="AY50" s="825"/>
      <c r="AZ50" s="825"/>
      <c r="BA50" s="825"/>
      <c r="BB50" s="825"/>
      <c r="BC50" s="604"/>
      <c r="BD50" s="604"/>
      <c r="BE50" s="640"/>
    </row>
    <row r="51" spans="4:57" s="505" customFormat="1" ht="39.9" customHeight="1">
      <c r="D51" s="514"/>
      <c r="E51" s="514"/>
      <c r="F51" s="559"/>
      <c r="G51" s="559"/>
      <c r="H51" s="557"/>
      <c r="I51" s="557"/>
      <c r="K51" s="568"/>
      <c r="L51" s="566"/>
      <c r="M51" s="514"/>
      <c r="N51" s="514"/>
      <c r="O51" s="514"/>
      <c r="Q51" s="514"/>
      <c r="R51" s="514"/>
      <c r="S51" s="514"/>
      <c r="T51" s="514"/>
      <c r="U51" s="514"/>
      <c r="W51" s="547"/>
      <c r="Y51" s="514"/>
      <c r="Z51" s="514"/>
      <c r="AA51" s="514"/>
      <c r="AB51" s="514"/>
      <c r="AC51" s="514"/>
      <c r="AD51" s="514"/>
      <c r="AE51" s="514"/>
      <c r="AF51" s="583"/>
      <c r="AG51" s="612"/>
      <c r="AH51" s="612"/>
      <c r="AI51" s="612"/>
      <c r="AJ51" s="612"/>
      <c r="AK51" s="612"/>
      <c r="AL51" s="613"/>
      <c r="AM51" s="612"/>
      <c r="AN51" s="614"/>
      <c r="AO51" s="614"/>
      <c r="AP51" s="612"/>
      <c r="AQ51" s="612"/>
      <c r="AR51" s="612"/>
      <c r="AS51" s="623"/>
      <c r="AT51" s="623"/>
      <c r="AU51" s="623"/>
      <c r="AV51" s="623"/>
      <c r="AW51" s="623"/>
      <c r="AX51" s="623"/>
      <c r="AY51" s="623"/>
      <c r="AZ51" s="623"/>
      <c r="BA51" s="632"/>
      <c r="BB51" s="633"/>
      <c r="BC51" s="634"/>
      <c r="BD51" s="634"/>
      <c r="BE51" s="641"/>
    </row>
    <row r="52" spans="4:57" s="505" customFormat="1" ht="39.9" customHeight="1">
      <c r="D52" s="514"/>
      <c r="E52" s="514"/>
      <c r="F52" s="557"/>
      <c r="G52" s="555"/>
      <c r="H52" s="558"/>
      <c r="I52" s="558"/>
      <c r="K52" s="568"/>
      <c r="L52" s="566"/>
      <c r="M52" s="514"/>
      <c r="N52" s="514"/>
      <c r="O52" s="514"/>
      <c r="Q52" s="514"/>
      <c r="R52" s="514"/>
      <c r="S52" s="514"/>
      <c r="T52" s="514"/>
      <c r="U52" s="514"/>
      <c r="W52" s="547"/>
      <c r="Y52" s="514"/>
      <c r="Z52" s="514"/>
      <c r="AA52" s="514"/>
      <c r="AB52" s="514"/>
      <c r="AC52" s="514"/>
      <c r="AD52" s="514"/>
      <c r="AE52" s="514"/>
      <c r="AF52" s="514"/>
      <c r="AG52" s="514"/>
      <c r="AH52" s="514"/>
      <c r="AI52" s="514"/>
      <c r="AJ52" s="514"/>
      <c r="AK52" s="514"/>
      <c r="AL52" s="567"/>
      <c r="AM52" s="514"/>
      <c r="AN52" s="544"/>
      <c r="AO52" s="544"/>
      <c r="AP52" s="514"/>
      <c r="AQ52" s="514"/>
      <c r="AR52" s="514"/>
      <c r="AS52" s="514"/>
      <c r="AT52" s="514"/>
      <c r="AU52" s="514"/>
      <c r="AV52" s="514"/>
      <c r="AW52" s="571"/>
      <c r="AX52" s="635"/>
      <c r="AY52" s="635"/>
      <c r="AZ52" s="635"/>
      <c r="BA52" s="627"/>
      <c r="BB52" s="547"/>
    </row>
    <row r="53" spans="4:57" s="505" customFormat="1" ht="60.75" customHeight="1">
      <c r="D53" s="554"/>
      <c r="E53" s="514"/>
      <c r="F53" s="557"/>
      <c r="G53" s="557"/>
      <c r="H53" s="558"/>
      <c r="I53" s="558"/>
      <c r="K53" s="569"/>
      <c r="L53" s="566"/>
      <c r="M53" s="514"/>
      <c r="N53" s="514"/>
      <c r="O53" s="514"/>
      <c r="Q53" s="514"/>
      <c r="R53" s="514"/>
      <c r="S53" s="514"/>
      <c r="T53" s="514"/>
      <c r="U53" s="514"/>
      <c r="W53" s="547"/>
      <c r="Y53" s="514"/>
      <c r="Z53" s="514"/>
      <c r="AA53" s="514"/>
      <c r="AB53" s="514"/>
      <c r="AC53" s="514"/>
      <c r="AD53" s="514"/>
      <c r="AE53" s="514"/>
      <c r="AF53" s="514"/>
      <c r="AG53" s="514"/>
      <c r="AH53" s="514"/>
      <c r="AI53" s="514"/>
      <c r="AJ53" s="514"/>
      <c r="AK53" s="514"/>
      <c r="AL53" s="567"/>
      <c r="AM53" s="514"/>
      <c r="AN53" s="544"/>
      <c r="AO53" s="544"/>
      <c r="AP53" s="514"/>
      <c r="AQ53" s="514"/>
      <c r="AR53" s="514"/>
      <c r="AS53" s="514"/>
      <c r="AT53" s="514"/>
      <c r="AU53" s="514"/>
      <c r="AV53" s="514"/>
      <c r="AW53" s="571"/>
      <c r="AX53" s="635"/>
      <c r="AY53" s="635"/>
      <c r="AZ53" s="635"/>
      <c r="BA53" s="627"/>
      <c r="BB53" s="547"/>
    </row>
    <row r="54" spans="4:57" s="505" customFormat="1" ht="39.9" customHeight="1">
      <c r="K54" s="568"/>
      <c r="L54" s="566"/>
      <c r="M54" s="514"/>
      <c r="N54" s="514"/>
      <c r="O54" s="514"/>
      <c r="Q54" s="514"/>
      <c r="R54" s="514"/>
      <c r="S54" s="514"/>
      <c r="T54" s="514"/>
      <c r="U54" s="514"/>
      <c r="W54" s="547"/>
      <c r="Y54" s="514"/>
      <c r="Z54" s="514"/>
      <c r="AA54" s="514"/>
      <c r="AB54" s="514"/>
      <c r="AC54" s="514"/>
      <c r="AD54" s="514"/>
      <c r="AE54" s="514"/>
      <c r="AF54" s="514"/>
      <c r="AG54" s="514"/>
      <c r="AH54" s="514"/>
      <c r="AI54" s="514"/>
      <c r="AJ54" s="514"/>
      <c r="AK54" s="514"/>
      <c r="AL54" s="567"/>
      <c r="AM54" s="514"/>
      <c r="AN54" s="544"/>
      <c r="AO54" s="544"/>
      <c r="AP54" s="514"/>
      <c r="AQ54" s="514"/>
      <c r="AR54" s="514"/>
      <c r="AS54" s="514"/>
      <c r="AT54" s="514"/>
      <c r="AU54" s="514"/>
      <c r="AV54" s="514"/>
      <c r="AW54" s="571"/>
      <c r="AX54" s="635"/>
      <c r="AY54" s="635"/>
      <c r="AZ54" s="635"/>
      <c r="BA54" s="627"/>
      <c r="BB54" s="547"/>
    </row>
    <row r="55" spans="4:57" s="505" customFormat="1" ht="36" customHeight="1">
      <c r="D55" s="560"/>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c r="AK55" s="829"/>
      <c r="AL55" s="829"/>
      <c r="AM55" s="829"/>
      <c r="AN55" s="829"/>
      <c r="AO55" s="829"/>
      <c r="AP55" s="829"/>
      <c r="AQ55" s="829"/>
      <c r="AR55" s="829"/>
      <c r="AS55" s="829"/>
      <c r="AT55" s="829"/>
      <c r="AU55" s="829"/>
      <c r="AV55" s="829"/>
      <c r="AW55" s="829"/>
      <c r="AX55" s="829"/>
      <c r="AY55" s="829"/>
      <c r="AZ55" s="829"/>
      <c r="BA55" s="829"/>
      <c r="BB55" s="829"/>
      <c r="BC55" s="829"/>
    </row>
    <row r="56" spans="4:57" s="505" customFormat="1" ht="36" customHeight="1">
      <c r="D56" s="561"/>
      <c r="E56" s="826"/>
      <c r="F56" s="826"/>
      <c r="G56" s="826"/>
      <c r="H56" s="826"/>
      <c r="I56" s="826"/>
      <c r="J56" s="826"/>
      <c r="K56" s="826"/>
      <c r="L56" s="826"/>
      <c r="M56" s="826"/>
      <c r="N56" s="826"/>
      <c r="O56" s="826"/>
      <c r="P56" s="826"/>
      <c r="Q56" s="826"/>
      <c r="R56" s="826"/>
      <c r="S56" s="826"/>
      <c r="T56" s="826"/>
      <c r="U56" s="826"/>
      <c r="V56" s="826"/>
      <c r="W56" s="826"/>
      <c r="X56" s="826"/>
      <c r="Y56" s="826"/>
      <c r="Z56" s="826"/>
      <c r="AA56" s="826"/>
      <c r="AB56" s="826"/>
      <c r="AC56" s="826"/>
      <c r="AD56" s="826"/>
      <c r="AE56" s="826"/>
      <c r="AF56" s="826"/>
      <c r="AG56" s="826"/>
      <c r="AH56" s="826"/>
      <c r="AI56" s="826"/>
      <c r="AJ56" s="826"/>
      <c r="AK56" s="826"/>
      <c r="AL56" s="826"/>
      <c r="AM56" s="826"/>
      <c r="AN56" s="826"/>
      <c r="AO56" s="826"/>
      <c r="AP56" s="826"/>
      <c r="AQ56" s="826"/>
      <c r="AR56" s="826"/>
      <c r="AS56" s="826"/>
      <c r="AT56" s="826"/>
      <c r="AU56" s="826"/>
      <c r="AV56" s="826"/>
      <c r="AW56" s="826"/>
      <c r="AX56" s="826"/>
      <c r="AY56" s="826"/>
      <c r="AZ56" s="826"/>
      <c r="BA56" s="826"/>
      <c r="BB56" s="826"/>
      <c r="BC56" s="826"/>
    </row>
    <row r="57" spans="4:57" s="505" customFormat="1" ht="36" customHeight="1">
      <c r="D57" s="561"/>
      <c r="E57" s="826"/>
      <c r="F57" s="82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c r="AM57" s="826"/>
      <c r="AN57" s="826"/>
      <c r="AO57" s="826"/>
      <c r="AP57" s="826"/>
      <c r="AQ57" s="826"/>
      <c r="AR57" s="826"/>
      <c r="AS57" s="826"/>
      <c r="AT57" s="826"/>
      <c r="AU57" s="826"/>
      <c r="AV57" s="826"/>
      <c r="AW57" s="826"/>
      <c r="AX57" s="826"/>
      <c r="AY57" s="826"/>
      <c r="AZ57" s="826"/>
      <c r="BA57" s="826"/>
      <c r="BB57" s="826"/>
      <c r="BC57" s="826"/>
    </row>
    <row r="58" spans="4:57" s="505" customFormat="1" ht="36" customHeight="1">
      <c r="D58" s="561"/>
      <c r="E58" s="826"/>
      <c r="F58" s="826"/>
      <c r="G58" s="826"/>
      <c r="H58" s="826"/>
      <c r="I58" s="826"/>
      <c r="J58" s="826"/>
      <c r="K58" s="826"/>
      <c r="L58" s="826"/>
      <c r="M58" s="826"/>
      <c r="N58" s="826"/>
      <c r="O58" s="826"/>
      <c r="P58" s="826"/>
      <c r="Q58" s="826"/>
      <c r="R58" s="826"/>
      <c r="S58" s="826"/>
      <c r="T58" s="826"/>
      <c r="U58" s="826"/>
      <c r="V58" s="826"/>
      <c r="W58" s="826"/>
      <c r="X58" s="826"/>
      <c r="Y58" s="826"/>
      <c r="Z58" s="826"/>
      <c r="AA58" s="826"/>
      <c r="AB58" s="826"/>
      <c r="AC58" s="826"/>
      <c r="AD58" s="826"/>
      <c r="AE58" s="826"/>
      <c r="AF58" s="826"/>
      <c r="AG58" s="826"/>
      <c r="AH58" s="826"/>
      <c r="AI58" s="826"/>
      <c r="AJ58" s="826"/>
      <c r="AK58" s="826"/>
      <c r="AL58" s="826"/>
      <c r="AM58" s="826"/>
      <c r="AN58" s="826"/>
      <c r="AO58" s="826"/>
      <c r="AP58" s="826"/>
      <c r="AQ58" s="826"/>
      <c r="AR58" s="826"/>
      <c r="AS58" s="826"/>
      <c r="AT58" s="826"/>
      <c r="AU58" s="826"/>
      <c r="AV58" s="826"/>
      <c r="AW58" s="826"/>
      <c r="AX58" s="826"/>
      <c r="AY58" s="826"/>
      <c r="AZ58" s="826"/>
      <c r="BA58" s="826"/>
      <c r="BB58" s="826"/>
      <c r="BC58" s="826"/>
    </row>
    <row r="59" spans="4:57" s="505" customFormat="1" ht="34.5" customHeight="1">
      <c r="D59" s="561"/>
      <c r="E59" s="826"/>
      <c r="F59" s="826"/>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6"/>
      <c r="AI59" s="826"/>
      <c r="AJ59" s="826"/>
      <c r="AK59" s="826"/>
      <c r="AL59" s="826"/>
      <c r="AM59" s="826"/>
      <c r="AN59" s="826"/>
      <c r="AO59" s="826"/>
      <c r="AP59" s="826"/>
      <c r="AQ59" s="826"/>
      <c r="AR59" s="826"/>
      <c r="AS59" s="826"/>
      <c r="AT59" s="826"/>
      <c r="AU59" s="826"/>
      <c r="AV59" s="826"/>
      <c r="AW59" s="826"/>
      <c r="AX59" s="826"/>
      <c r="AY59" s="826"/>
      <c r="AZ59" s="826"/>
      <c r="BA59" s="826"/>
      <c r="BB59" s="826"/>
      <c r="BC59" s="826"/>
    </row>
    <row r="60" spans="4:57" s="505" customFormat="1" ht="35.4">
      <c r="D60" s="561"/>
      <c r="E60" s="827"/>
      <c r="F60" s="827"/>
      <c r="G60" s="827"/>
      <c r="H60" s="827"/>
      <c r="I60" s="827"/>
      <c r="J60" s="827"/>
      <c r="K60" s="827"/>
      <c r="L60" s="827"/>
      <c r="M60" s="827"/>
      <c r="N60" s="827"/>
      <c r="O60" s="827"/>
      <c r="P60" s="827"/>
      <c r="Q60" s="827"/>
      <c r="R60" s="827"/>
      <c r="S60" s="827"/>
      <c r="T60" s="827"/>
      <c r="U60" s="827"/>
      <c r="V60" s="827"/>
      <c r="W60" s="827"/>
      <c r="X60" s="827"/>
      <c r="Y60" s="827"/>
      <c r="Z60" s="827"/>
      <c r="AA60" s="827"/>
      <c r="AB60" s="827"/>
      <c r="AC60" s="827"/>
      <c r="AD60" s="827"/>
      <c r="AE60" s="827"/>
      <c r="AF60" s="827"/>
      <c r="AG60" s="827"/>
      <c r="AH60" s="827"/>
      <c r="AI60" s="827"/>
      <c r="AJ60" s="827"/>
      <c r="AK60" s="827"/>
      <c r="AL60" s="827"/>
      <c r="AM60" s="827"/>
      <c r="AN60" s="827"/>
      <c r="AO60" s="827"/>
      <c r="AP60" s="827"/>
      <c r="AQ60" s="827"/>
      <c r="AR60" s="827"/>
      <c r="AS60" s="827"/>
      <c r="AT60" s="827"/>
      <c r="AU60" s="827"/>
      <c r="AV60" s="827"/>
      <c r="AW60" s="827"/>
      <c r="AX60" s="827"/>
      <c r="AY60" s="827"/>
      <c r="AZ60" s="827"/>
      <c r="BA60" s="827"/>
      <c r="BB60" s="827"/>
      <c r="BC60" s="827"/>
    </row>
    <row r="61" spans="4:57" s="505" customFormat="1" ht="119.25" customHeight="1">
      <c r="D61" s="562"/>
      <c r="E61" s="827"/>
      <c r="F61" s="827"/>
      <c r="G61" s="827"/>
      <c r="H61" s="827"/>
      <c r="I61" s="827"/>
      <c r="J61" s="827"/>
      <c r="K61" s="827"/>
      <c r="L61" s="827"/>
      <c r="M61" s="827"/>
      <c r="N61" s="827"/>
      <c r="O61" s="827"/>
      <c r="P61" s="827"/>
      <c r="Q61" s="827"/>
      <c r="R61" s="827"/>
      <c r="S61" s="827"/>
      <c r="T61" s="827"/>
      <c r="U61" s="827"/>
      <c r="V61" s="827"/>
      <c r="W61" s="827"/>
      <c r="X61" s="827"/>
      <c r="Y61" s="827"/>
      <c r="Z61" s="827"/>
      <c r="AA61" s="827"/>
      <c r="AB61" s="827"/>
      <c r="AC61" s="827"/>
      <c r="AD61" s="827"/>
      <c r="AE61" s="827"/>
      <c r="AF61" s="827"/>
      <c r="AG61" s="827"/>
      <c r="AH61" s="827"/>
      <c r="AI61" s="827"/>
      <c r="AJ61" s="827"/>
      <c r="AK61" s="827"/>
      <c r="AL61" s="827"/>
      <c r="AM61" s="827"/>
      <c r="AN61" s="827"/>
      <c r="AO61" s="827"/>
      <c r="AP61" s="827"/>
      <c r="AQ61" s="827"/>
      <c r="AR61" s="827"/>
      <c r="AS61" s="827"/>
      <c r="AT61" s="827"/>
      <c r="AU61" s="827"/>
      <c r="AV61" s="827"/>
      <c r="AW61" s="827"/>
      <c r="AX61" s="827"/>
      <c r="AY61" s="827"/>
      <c r="AZ61" s="827"/>
      <c r="BA61" s="827"/>
      <c r="BB61" s="827"/>
      <c r="BC61" s="827"/>
    </row>
    <row r="62" spans="4:57" s="505" customFormat="1" ht="77.25" customHeight="1">
      <c r="D62" s="563"/>
      <c r="E62" s="830"/>
      <c r="F62" s="830"/>
      <c r="G62" s="830"/>
      <c r="H62" s="830"/>
      <c r="I62" s="830"/>
      <c r="J62" s="830"/>
      <c r="K62" s="830"/>
      <c r="L62" s="830"/>
      <c r="M62" s="830"/>
      <c r="N62" s="830"/>
      <c r="O62" s="830"/>
      <c r="P62" s="830"/>
      <c r="Q62" s="830"/>
      <c r="R62" s="830"/>
      <c r="S62" s="830"/>
      <c r="T62" s="830"/>
      <c r="U62" s="830"/>
      <c r="V62" s="830"/>
      <c r="W62" s="830"/>
      <c r="X62" s="830"/>
      <c r="Y62" s="830"/>
      <c r="Z62" s="830"/>
      <c r="AA62" s="830"/>
      <c r="AB62" s="830"/>
      <c r="AC62" s="830"/>
      <c r="AD62" s="830"/>
      <c r="AE62" s="830"/>
      <c r="AF62" s="830"/>
      <c r="AG62" s="830"/>
      <c r="AH62" s="830"/>
      <c r="AI62" s="830"/>
      <c r="AJ62" s="830"/>
      <c r="AK62" s="830"/>
      <c r="AL62" s="830"/>
      <c r="AM62" s="830"/>
      <c r="AN62" s="830"/>
      <c r="AO62" s="830"/>
      <c r="AP62" s="830"/>
      <c r="AQ62" s="830"/>
      <c r="AR62" s="830"/>
      <c r="AS62" s="830"/>
      <c r="AT62" s="830"/>
      <c r="AU62" s="830"/>
      <c r="AV62" s="830"/>
      <c r="AW62" s="830"/>
      <c r="AX62" s="830"/>
      <c r="AY62" s="830"/>
      <c r="AZ62" s="830"/>
      <c r="BA62" s="830"/>
      <c r="BB62" s="830"/>
      <c r="BC62" s="830"/>
    </row>
    <row r="63" spans="4:57" s="505" customFormat="1" ht="71.25" customHeight="1">
      <c r="D63" s="561"/>
      <c r="E63" s="808"/>
      <c r="F63" s="808"/>
      <c r="G63" s="808"/>
      <c r="H63" s="808"/>
      <c r="I63" s="808"/>
      <c r="J63" s="808"/>
      <c r="K63" s="808"/>
      <c r="L63" s="808"/>
      <c r="M63" s="808"/>
      <c r="N63" s="808"/>
      <c r="O63" s="808"/>
      <c r="P63" s="808"/>
      <c r="Q63" s="808"/>
      <c r="R63" s="808"/>
      <c r="S63" s="808"/>
      <c r="T63" s="808"/>
      <c r="U63" s="808"/>
      <c r="V63" s="808"/>
      <c r="W63" s="808"/>
      <c r="X63" s="808"/>
      <c r="Y63" s="808"/>
      <c r="Z63" s="808"/>
      <c r="AA63" s="808"/>
      <c r="AB63" s="808"/>
      <c r="AC63" s="808"/>
      <c r="AD63" s="808"/>
      <c r="AE63" s="808"/>
      <c r="AF63" s="808"/>
      <c r="AG63" s="808"/>
      <c r="AH63" s="808"/>
      <c r="AI63" s="808"/>
      <c r="AJ63" s="808"/>
      <c r="AK63" s="808"/>
      <c r="AL63" s="808"/>
      <c r="AM63" s="808"/>
      <c r="AN63" s="808"/>
      <c r="AO63" s="808"/>
      <c r="AP63" s="808"/>
      <c r="AQ63" s="808"/>
      <c r="AR63" s="808"/>
      <c r="AS63" s="808"/>
      <c r="AT63" s="808"/>
      <c r="AU63" s="808"/>
      <c r="AV63" s="808"/>
      <c r="AW63" s="808"/>
      <c r="AX63" s="808"/>
      <c r="AY63" s="808"/>
      <c r="AZ63" s="808"/>
      <c r="BA63" s="808"/>
      <c r="BB63" s="808"/>
      <c r="BC63" s="808"/>
    </row>
    <row r="64" spans="4:57" s="505" customFormat="1" ht="39" customHeight="1">
      <c r="D64" s="564"/>
      <c r="E64" s="822"/>
      <c r="F64" s="822"/>
      <c r="G64" s="822"/>
      <c r="H64" s="822"/>
      <c r="I64" s="822"/>
      <c r="J64" s="822"/>
      <c r="K64" s="822"/>
      <c r="L64" s="822"/>
      <c r="M64" s="822"/>
      <c r="N64" s="822"/>
      <c r="O64" s="822"/>
      <c r="P64" s="822"/>
      <c r="Q64" s="822"/>
      <c r="R64" s="822"/>
      <c r="S64" s="822"/>
      <c r="T64" s="822"/>
      <c r="U64" s="822"/>
      <c r="V64" s="822"/>
      <c r="W64" s="822"/>
      <c r="X64" s="822"/>
      <c r="Y64" s="822"/>
      <c r="Z64" s="822"/>
      <c r="AA64" s="822"/>
      <c r="AB64" s="822"/>
      <c r="AC64" s="822"/>
      <c r="AD64" s="822"/>
      <c r="AE64" s="822"/>
      <c r="AF64" s="822"/>
      <c r="AG64" s="822"/>
      <c r="AH64" s="822"/>
      <c r="AI64" s="822"/>
      <c r="AJ64" s="822"/>
      <c r="AK64" s="822"/>
      <c r="AL64" s="822"/>
      <c r="AM64" s="822"/>
      <c r="AN64" s="822"/>
      <c r="AO64" s="822"/>
      <c r="AP64" s="822"/>
      <c r="AQ64" s="822"/>
      <c r="AR64" s="822"/>
      <c r="AS64" s="822"/>
      <c r="AT64" s="822"/>
      <c r="AU64" s="822"/>
      <c r="AV64" s="822"/>
      <c r="AW64" s="822"/>
      <c r="AX64" s="822"/>
      <c r="AY64" s="822"/>
      <c r="AZ64" s="822"/>
      <c r="BA64" s="822"/>
      <c r="BB64" s="822"/>
      <c r="BC64" s="822"/>
    </row>
    <row r="65" spans="2:58" s="505" customFormat="1" ht="35.4">
      <c r="D65" s="564"/>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2"/>
      <c r="AF65" s="822"/>
      <c r="AG65" s="822"/>
      <c r="AH65" s="822"/>
      <c r="AI65" s="822"/>
      <c r="AJ65" s="822"/>
      <c r="AK65" s="822"/>
      <c r="AL65" s="822"/>
      <c r="AM65" s="822"/>
      <c r="AN65" s="822"/>
      <c r="AO65" s="822"/>
      <c r="AP65" s="822"/>
      <c r="AQ65" s="822"/>
      <c r="AR65" s="822"/>
      <c r="AS65" s="822"/>
      <c r="AT65" s="822"/>
      <c r="AU65" s="822"/>
      <c r="AV65" s="822"/>
      <c r="AW65" s="822"/>
      <c r="AX65" s="822"/>
      <c r="AY65" s="822"/>
      <c r="AZ65" s="822"/>
      <c r="BA65" s="822"/>
      <c r="BB65" s="822"/>
      <c r="BC65" s="822"/>
    </row>
    <row r="66" spans="2:58" s="505" customFormat="1" ht="70.5" customHeight="1">
      <c r="D66" s="564"/>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822"/>
      <c r="AJ66" s="822"/>
      <c r="AK66" s="822"/>
      <c r="AL66" s="822"/>
      <c r="AM66" s="822"/>
      <c r="AN66" s="822"/>
      <c r="AO66" s="822"/>
      <c r="AP66" s="822"/>
      <c r="AQ66" s="822"/>
      <c r="AR66" s="822"/>
      <c r="AS66" s="822"/>
      <c r="AT66" s="822"/>
      <c r="AU66" s="822"/>
      <c r="AV66" s="822"/>
      <c r="AW66" s="822"/>
      <c r="AX66" s="822"/>
      <c r="AY66" s="822"/>
      <c r="AZ66" s="822"/>
      <c r="BA66" s="822"/>
      <c r="BB66" s="822"/>
      <c r="BC66" s="822"/>
      <c r="BD66" s="648"/>
    </row>
    <row r="67" spans="2:58" s="505" customFormat="1" ht="147" customHeight="1">
      <c r="D67" s="564"/>
      <c r="E67" s="823"/>
      <c r="F67" s="823"/>
      <c r="G67" s="823"/>
      <c r="H67" s="823"/>
      <c r="I67" s="823"/>
      <c r="J67" s="823"/>
      <c r="K67" s="823"/>
      <c r="L67" s="823"/>
      <c r="M67" s="823"/>
      <c r="N67" s="823"/>
      <c r="O67" s="823"/>
      <c r="P67" s="823"/>
      <c r="Q67" s="823"/>
      <c r="R67" s="823"/>
      <c r="S67" s="823"/>
      <c r="T67" s="823"/>
      <c r="U67" s="823"/>
      <c r="V67" s="823"/>
      <c r="W67" s="823"/>
      <c r="X67" s="823"/>
      <c r="Y67" s="823"/>
      <c r="Z67" s="823"/>
      <c r="AA67" s="823"/>
      <c r="AB67" s="823"/>
      <c r="AC67" s="823"/>
      <c r="AD67" s="823"/>
      <c r="AE67" s="823"/>
      <c r="AF67" s="823"/>
      <c r="AG67" s="823"/>
      <c r="AH67" s="823"/>
      <c r="AI67" s="823"/>
      <c r="AJ67" s="823"/>
      <c r="AK67" s="823"/>
      <c r="AL67" s="823"/>
      <c r="AM67" s="823"/>
      <c r="AN67" s="823"/>
      <c r="AO67" s="823"/>
      <c r="AP67" s="823"/>
      <c r="AQ67" s="823"/>
      <c r="AR67" s="823"/>
      <c r="AS67" s="823"/>
      <c r="AT67" s="823"/>
      <c r="AU67" s="823"/>
      <c r="AV67" s="823"/>
      <c r="AW67" s="823"/>
      <c r="AX67" s="823"/>
      <c r="AY67" s="823"/>
      <c r="AZ67" s="823"/>
      <c r="BA67" s="823"/>
      <c r="BB67" s="823"/>
      <c r="BC67" s="823"/>
    </row>
    <row r="68" spans="2:58" s="505" customFormat="1" ht="39.75" customHeight="1">
      <c r="D68" s="642"/>
      <c r="E68" s="824"/>
      <c r="F68" s="824"/>
      <c r="G68" s="824"/>
      <c r="H68" s="824"/>
      <c r="I68" s="824"/>
      <c r="J68" s="824"/>
      <c r="K68" s="824"/>
      <c r="L68" s="824"/>
      <c r="M68" s="824"/>
      <c r="N68" s="824"/>
      <c r="O68" s="824"/>
      <c r="P68" s="824"/>
      <c r="Q68" s="824"/>
      <c r="R68" s="824"/>
      <c r="S68" s="824"/>
      <c r="T68" s="824"/>
      <c r="U68" s="824"/>
      <c r="V68" s="824"/>
      <c r="W68" s="824"/>
      <c r="X68" s="824"/>
      <c r="Y68" s="824"/>
      <c r="Z68" s="824"/>
      <c r="AA68" s="824"/>
      <c r="AB68" s="824"/>
      <c r="AC68" s="824"/>
      <c r="AD68" s="824"/>
      <c r="AE68" s="824"/>
      <c r="AF68" s="824"/>
      <c r="AG68" s="824"/>
      <c r="AH68" s="824"/>
      <c r="AI68" s="824"/>
      <c r="AJ68" s="824"/>
      <c r="AK68" s="824"/>
      <c r="AL68" s="824"/>
      <c r="AM68" s="824"/>
      <c r="AN68" s="824"/>
      <c r="AO68" s="824"/>
      <c r="AP68" s="824"/>
      <c r="AQ68" s="824"/>
      <c r="AR68" s="824"/>
      <c r="AS68" s="824"/>
      <c r="AT68" s="824"/>
      <c r="AU68" s="824"/>
      <c r="AV68" s="824"/>
      <c r="AW68" s="824"/>
      <c r="AX68" s="824"/>
      <c r="AY68" s="824"/>
      <c r="AZ68" s="824"/>
      <c r="BA68" s="824"/>
      <c r="BB68" s="824"/>
      <c r="BC68" s="824"/>
    </row>
    <row r="69" spans="2:58" s="535" customFormat="1" ht="39.9" customHeight="1">
      <c r="D69" s="564"/>
      <c r="E69" s="824"/>
      <c r="F69" s="824"/>
      <c r="G69" s="824"/>
      <c r="H69" s="824"/>
      <c r="I69" s="824"/>
      <c r="J69" s="824"/>
      <c r="K69" s="824"/>
      <c r="L69" s="824"/>
      <c r="M69" s="824"/>
      <c r="N69" s="824"/>
      <c r="O69" s="824"/>
      <c r="P69" s="824"/>
      <c r="Q69" s="824"/>
      <c r="R69" s="824"/>
      <c r="S69" s="824"/>
      <c r="T69" s="824"/>
      <c r="U69" s="824"/>
      <c r="V69" s="824"/>
      <c r="W69" s="824"/>
      <c r="X69" s="824"/>
      <c r="Y69" s="824"/>
      <c r="Z69" s="824"/>
      <c r="AA69" s="824"/>
      <c r="AB69" s="824"/>
      <c r="AC69" s="824"/>
      <c r="AD69" s="824"/>
      <c r="AE69" s="824"/>
      <c r="AF69" s="824"/>
      <c r="AG69" s="824"/>
      <c r="AH69" s="824"/>
      <c r="AI69" s="824"/>
      <c r="AJ69" s="824"/>
      <c r="AK69" s="824"/>
      <c r="AL69" s="824"/>
      <c r="AM69" s="824"/>
      <c r="AN69" s="824"/>
      <c r="AO69" s="824"/>
      <c r="AP69" s="824"/>
      <c r="AQ69" s="824"/>
      <c r="AR69" s="824"/>
      <c r="AS69" s="824"/>
      <c r="AT69" s="824"/>
      <c r="AU69" s="824"/>
      <c r="AV69" s="824"/>
      <c r="AW69" s="824"/>
      <c r="AX69" s="824"/>
      <c r="AY69" s="824"/>
      <c r="AZ69" s="824"/>
      <c r="BA69" s="824"/>
      <c r="BB69" s="824"/>
      <c r="BC69" s="824"/>
    </row>
    <row r="70" spans="2:58" s="535" customFormat="1" ht="39.9" customHeight="1">
      <c r="D70" s="643"/>
      <c r="E70" s="644"/>
      <c r="F70" s="644"/>
      <c r="G70" s="644"/>
      <c r="H70" s="644"/>
      <c r="I70" s="644"/>
      <c r="J70" s="644"/>
      <c r="K70" s="644"/>
      <c r="L70" s="644"/>
      <c r="M70" s="644"/>
      <c r="N70" s="644"/>
      <c r="O70" s="644"/>
      <c r="P70" s="644"/>
      <c r="Q70" s="644"/>
      <c r="R70" s="644"/>
      <c r="S70" s="644"/>
      <c r="T70" s="644"/>
      <c r="U70" s="644"/>
      <c r="V70" s="644"/>
      <c r="W70" s="644"/>
      <c r="X70" s="644"/>
      <c r="Y70" s="644"/>
      <c r="Z70" s="644"/>
      <c r="AA70" s="644"/>
      <c r="AB70" s="644"/>
      <c r="AC70" s="644"/>
      <c r="AD70" s="644"/>
      <c r="AE70" s="644"/>
      <c r="AF70" s="644"/>
      <c r="AG70" s="644"/>
      <c r="AH70" s="644"/>
      <c r="AI70" s="644"/>
      <c r="AJ70" s="644"/>
      <c r="AK70" s="644"/>
      <c r="AL70" s="644"/>
      <c r="AM70" s="644"/>
      <c r="AN70" s="644"/>
      <c r="AO70" s="644"/>
      <c r="AP70" s="644"/>
      <c r="AQ70" s="644"/>
      <c r="AR70" s="644"/>
      <c r="AS70" s="644"/>
      <c r="AT70" s="644"/>
      <c r="AU70" s="644"/>
      <c r="AV70" s="644"/>
      <c r="AW70" s="644"/>
      <c r="AX70" s="644"/>
      <c r="AY70" s="644"/>
      <c r="AZ70" s="644"/>
      <c r="BA70" s="644"/>
      <c r="BB70" s="644"/>
      <c r="BC70" s="644"/>
    </row>
    <row r="71" spans="2:58" s="535" customFormat="1" ht="39.9" customHeight="1">
      <c r="D71" s="643"/>
      <c r="E71" s="644"/>
      <c r="F71" s="644"/>
      <c r="G71" s="644"/>
      <c r="H71" s="644"/>
      <c r="I71" s="644"/>
      <c r="J71" s="644"/>
      <c r="K71" s="644"/>
      <c r="L71" s="644"/>
      <c r="M71" s="644"/>
      <c r="N71" s="644"/>
      <c r="O71" s="644"/>
      <c r="P71" s="644"/>
      <c r="Q71" s="644"/>
      <c r="R71" s="644"/>
      <c r="S71" s="644"/>
      <c r="T71" s="644"/>
      <c r="U71" s="644"/>
      <c r="V71" s="644"/>
      <c r="W71" s="644"/>
      <c r="X71" s="644"/>
      <c r="Y71" s="644"/>
      <c r="Z71" s="644"/>
      <c r="AA71" s="644"/>
      <c r="AB71" s="644"/>
      <c r="AC71" s="644"/>
      <c r="AD71" s="644"/>
      <c r="AE71" s="644"/>
      <c r="AF71" s="644"/>
      <c r="AG71" s="644"/>
      <c r="AH71" s="644"/>
      <c r="AI71" s="644"/>
      <c r="AJ71" s="644"/>
      <c r="AK71" s="644"/>
      <c r="AL71" s="644"/>
      <c r="AM71" s="644"/>
      <c r="AN71" s="644"/>
      <c r="AO71" s="644"/>
      <c r="AP71" s="644"/>
      <c r="AQ71" s="644"/>
      <c r="AR71" s="644"/>
      <c r="AS71" s="644"/>
      <c r="AT71" s="644"/>
      <c r="AU71" s="644"/>
      <c r="AV71" s="644"/>
      <c r="AW71" s="644"/>
      <c r="AX71" s="644"/>
      <c r="AY71" s="644"/>
      <c r="AZ71" s="644"/>
      <c r="BA71" s="644"/>
      <c r="BB71" s="644"/>
      <c r="BC71" s="644"/>
    </row>
    <row r="72" spans="2:58" s="535" customFormat="1" ht="39.9" customHeight="1">
      <c r="D72" s="643"/>
      <c r="E72" s="644"/>
      <c r="F72" s="644"/>
      <c r="G72" s="644"/>
      <c r="H72" s="644"/>
      <c r="I72" s="644"/>
      <c r="J72" s="644"/>
      <c r="K72" s="644"/>
      <c r="L72" s="644"/>
      <c r="M72" s="644"/>
      <c r="N72" s="644"/>
      <c r="O72" s="644"/>
      <c r="P72" s="644"/>
      <c r="Q72" s="644"/>
      <c r="R72" s="644"/>
      <c r="S72" s="644"/>
      <c r="T72" s="644"/>
      <c r="U72" s="644"/>
      <c r="V72" s="644"/>
      <c r="W72" s="644"/>
      <c r="X72" s="644"/>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4"/>
      <c r="BA72" s="644"/>
      <c r="BB72" s="644"/>
      <c r="BC72" s="644"/>
    </row>
    <row r="73" spans="2:58" s="505" customFormat="1" ht="39.9" customHeight="1">
      <c r="E73" s="535"/>
      <c r="F73" s="535"/>
      <c r="G73" s="535"/>
      <c r="H73" s="535"/>
      <c r="I73" s="535"/>
      <c r="J73" s="535"/>
      <c r="K73" s="535"/>
      <c r="L73" s="535"/>
      <c r="M73" s="535"/>
      <c r="N73" s="535"/>
      <c r="O73" s="535"/>
      <c r="P73" s="535"/>
      <c r="Q73" s="535"/>
      <c r="R73" s="553"/>
      <c r="S73" s="553"/>
      <c r="T73" s="553"/>
      <c r="U73" s="553"/>
      <c r="V73" s="553"/>
      <c r="W73" s="553"/>
      <c r="X73" s="553"/>
      <c r="Y73" s="553"/>
      <c r="Z73" s="553"/>
      <c r="AA73" s="553"/>
      <c r="AB73" s="553"/>
      <c r="AC73" s="553"/>
      <c r="AD73" s="553"/>
      <c r="AE73" s="553"/>
      <c r="AF73" s="553"/>
      <c r="AG73" s="553"/>
      <c r="AH73" s="553"/>
      <c r="AI73" s="553"/>
      <c r="AJ73" s="553"/>
      <c r="AK73" s="553"/>
      <c r="AL73" s="553"/>
      <c r="AM73" s="553"/>
      <c r="AN73" s="553"/>
      <c r="AO73" s="553"/>
      <c r="AP73" s="553"/>
      <c r="AQ73" s="553"/>
      <c r="AR73" s="553"/>
      <c r="AS73" s="553"/>
      <c r="AT73" s="553"/>
      <c r="AU73" s="553"/>
      <c r="AV73" s="553"/>
      <c r="AW73" s="649"/>
      <c r="AX73" s="650"/>
      <c r="AY73" s="650"/>
      <c r="AZ73" s="650"/>
      <c r="BA73" s="651"/>
      <c r="BB73" s="652"/>
      <c r="BC73" s="535"/>
    </row>
    <row r="74" spans="2:58" s="505" customFormat="1" ht="39.9" customHeight="1">
      <c r="D74" s="554"/>
      <c r="E74" s="547"/>
      <c r="F74" s="514"/>
      <c r="R74" s="514"/>
      <c r="S74" s="514"/>
      <c r="T74" s="514"/>
      <c r="U74" s="514"/>
      <c r="W74" s="547"/>
      <c r="Y74" s="514"/>
      <c r="Z74" s="514"/>
      <c r="AA74" s="514"/>
      <c r="AB74" s="514"/>
      <c r="AC74" s="514"/>
      <c r="AD74" s="514"/>
      <c r="AE74" s="514"/>
      <c r="AF74" s="514"/>
      <c r="AG74" s="514"/>
      <c r="AH74" s="514"/>
      <c r="AI74" s="514"/>
      <c r="AJ74" s="514"/>
      <c r="AK74" s="514"/>
      <c r="AL74" s="567"/>
      <c r="AM74" s="514"/>
      <c r="AN74" s="554"/>
      <c r="AO74" s="554"/>
      <c r="AP74" s="554"/>
      <c r="AQ74" s="554"/>
      <c r="AR74" s="554"/>
      <c r="AS74" s="554"/>
      <c r="AT74" s="554"/>
      <c r="AU74" s="554"/>
      <c r="AV74" s="554"/>
      <c r="AW74" s="554"/>
      <c r="AX74" s="554"/>
      <c r="AY74" s="554"/>
      <c r="AZ74" s="554"/>
      <c r="BA74" s="627"/>
      <c r="BB74" s="547"/>
    </row>
    <row r="75" spans="2:58" s="505" customFormat="1" ht="39.9" customHeight="1">
      <c r="E75" s="547"/>
      <c r="F75" s="514"/>
      <c r="G75" s="535"/>
      <c r="H75" s="553"/>
      <c r="I75" s="514"/>
      <c r="J75" s="514"/>
      <c r="K75" s="566"/>
      <c r="L75" s="566"/>
      <c r="M75" s="514"/>
      <c r="N75" s="514"/>
      <c r="O75" s="514"/>
      <c r="Q75" s="514"/>
      <c r="R75" s="514"/>
      <c r="S75" s="514"/>
      <c r="T75" s="514"/>
      <c r="U75" s="514"/>
      <c r="W75" s="547"/>
      <c r="Y75" s="514"/>
      <c r="Z75" s="514"/>
      <c r="AA75" s="514"/>
      <c r="AB75" s="514"/>
      <c r="AC75" s="514"/>
      <c r="AD75" s="514"/>
      <c r="AE75" s="514"/>
      <c r="AF75" s="514"/>
      <c r="AG75" s="514"/>
      <c r="AH75" s="514"/>
      <c r="AI75" s="514"/>
      <c r="AJ75" s="514"/>
      <c r="AK75" s="514"/>
      <c r="AL75" s="567"/>
      <c r="AM75" s="514"/>
      <c r="AN75" s="554"/>
      <c r="AO75" s="554"/>
      <c r="AP75" s="554"/>
      <c r="AQ75" s="554"/>
      <c r="AR75" s="554"/>
      <c r="AS75" s="554"/>
      <c r="AT75" s="554"/>
      <c r="AU75" s="554"/>
      <c r="AV75" s="554"/>
      <c r="AW75" s="554"/>
      <c r="AX75" s="554"/>
      <c r="AY75" s="554"/>
      <c r="AZ75" s="554"/>
      <c r="BA75" s="627"/>
      <c r="BB75" s="547"/>
    </row>
    <row r="76" spans="2:58" s="505" customFormat="1" ht="39.9" customHeight="1">
      <c r="E76" s="535"/>
      <c r="F76" s="514"/>
      <c r="H76" s="553"/>
      <c r="I76" s="514"/>
      <c r="J76" s="514"/>
      <c r="K76" s="566"/>
      <c r="L76" s="566"/>
      <c r="M76" s="514"/>
      <c r="N76" s="514"/>
      <c r="O76" s="514"/>
      <c r="Q76" s="514"/>
      <c r="R76" s="514"/>
      <c r="S76" s="514"/>
      <c r="T76" s="514"/>
      <c r="U76" s="514"/>
      <c r="W76" s="547"/>
      <c r="Y76" s="514"/>
      <c r="Z76" s="514"/>
      <c r="AA76" s="514"/>
      <c r="AB76" s="514"/>
      <c r="AC76" s="514"/>
      <c r="AD76" s="514"/>
      <c r="AE76" s="514"/>
      <c r="AF76" s="514"/>
      <c r="AG76" s="514"/>
      <c r="AH76" s="514"/>
      <c r="AI76" s="514"/>
      <c r="AJ76" s="514"/>
      <c r="AK76" s="514"/>
      <c r="AL76" s="567"/>
      <c r="AM76" s="514"/>
      <c r="AN76" s="567"/>
      <c r="AO76" s="567"/>
      <c r="AP76" s="514"/>
      <c r="AQ76" s="514"/>
      <c r="AR76" s="514"/>
      <c r="AS76" s="514"/>
      <c r="AT76" s="514"/>
      <c r="AU76" s="514"/>
      <c r="AV76" s="514"/>
      <c r="AW76" s="571"/>
      <c r="AX76" s="554"/>
      <c r="AY76" s="554"/>
      <c r="AZ76" s="554"/>
      <c r="BA76" s="627"/>
      <c r="BB76" s="547"/>
    </row>
    <row r="77" spans="2:58" s="505" customFormat="1" ht="39.9" customHeight="1">
      <c r="E77" s="535"/>
      <c r="F77" s="514"/>
      <c r="G77" s="645"/>
      <c r="H77" s="645"/>
      <c r="I77" s="645"/>
      <c r="J77" s="645"/>
      <c r="K77" s="566"/>
      <c r="L77" s="566"/>
      <c r="M77" s="514"/>
      <c r="N77" s="514"/>
      <c r="O77" s="514"/>
      <c r="Q77" s="514"/>
      <c r="R77" s="514"/>
      <c r="S77" s="514"/>
      <c r="T77" s="514"/>
      <c r="U77" s="514"/>
      <c r="W77" s="547"/>
      <c r="Y77" s="514"/>
      <c r="Z77" s="514"/>
      <c r="AA77" s="514"/>
      <c r="AB77" s="514"/>
      <c r="AC77" s="514"/>
      <c r="AD77" s="514"/>
      <c r="AE77" s="514"/>
      <c r="AF77" s="514"/>
      <c r="AG77" s="514"/>
      <c r="AH77" s="514"/>
      <c r="AI77" s="514"/>
      <c r="AJ77" s="514"/>
      <c r="AK77" s="514"/>
      <c r="AL77" s="567"/>
      <c r="AM77" s="514"/>
      <c r="AN77" s="567"/>
      <c r="AO77" s="567"/>
      <c r="AP77" s="514"/>
      <c r="AQ77" s="514"/>
      <c r="AR77" s="514"/>
      <c r="AS77" s="514"/>
      <c r="AT77" s="514"/>
      <c r="AU77" s="514"/>
      <c r="AV77" s="514"/>
      <c r="AW77" s="571"/>
      <c r="AX77" s="554"/>
      <c r="AY77" s="554"/>
      <c r="AZ77" s="554"/>
      <c r="BA77" s="627"/>
      <c r="BB77" s="547"/>
    </row>
    <row r="78" spans="2:58" s="505" customFormat="1" ht="39.75" customHeight="1">
      <c r="F78" s="559"/>
      <c r="G78" s="559"/>
      <c r="H78" s="557"/>
      <c r="I78" s="557"/>
      <c r="K78" s="568"/>
      <c r="L78" s="566"/>
      <c r="M78" s="514"/>
      <c r="N78" s="514"/>
      <c r="O78" s="514"/>
      <c r="Q78" s="514"/>
      <c r="R78" s="514"/>
      <c r="S78" s="514"/>
      <c r="T78" s="514"/>
      <c r="U78" s="514"/>
      <c r="W78" s="547"/>
      <c r="Y78" s="514"/>
      <c r="Z78" s="514"/>
      <c r="AA78" s="514"/>
      <c r="AB78" s="514"/>
      <c r="AC78" s="514"/>
      <c r="AD78" s="514"/>
      <c r="AE78" s="514"/>
      <c r="AF78" s="514"/>
      <c r="AG78" s="514"/>
      <c r="AH78" s="514"/>
      <c r="AI78" s="514"/>
      <c r="AJ78" s="514"/>
      <c r="AK78" s="514"/>
      <c r="AL78" s="567"/>
      <c r="AM78" s="514"/>
      <c r="AN78" s="567"/>
      <c r="AO78" s="567"/>
      <c r="AP78" s="514"/>
      <c r="AQ78" s="514"/>
      <c r="AR78" s="514"/>
      <c r="AS78" s="514"/>
      <c r="AT78" s="514"/>
      <c r="AU78" s="514"/>
      <c r="AV78" s="514"/>
      <c r="AW78" s="571"/>
      <c r="AX78" s="554"/>
      <c r="AY78" s="554"/>
      <c r="AZ78" s="554"/>
      <c r="BA78" s="627"/>
      <c r="BB78" s="547"/>
    </row>
    <row r="79" spans="2:58" s="505" customFormat="1" ht="57" customHeight="1">
      <c r="B79" s="514"/>
      <c r="C79" s="514"/>
      <c r="D79" s="514"/>
      <c r="E79" s="514"/>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514"/>
      <c r="AF79" s="514"/>
      <c r="AG79" s="514"/>
      <c r="AH79" s="514"/>
      <c r="AI79" s="514"/>
      <c r="AJ79" s="514"/>
      <c r="AK79" s="514"/>
      <c r="AL79" s="514"/>
      <c r="AM79" s="514"/>
      <c r="AN79" s="514"/>
      <c r="AO79" s="514"/>
      <c r="AP79" s="514"/>
      <c r="AQ79" s="514"/>
      <c r="AR79" s="514"/>
      <c r="AS79" s="514"/>
      <c r="AT79" s="514"/>
      <c r="AU79" s="514"/>
      <c r="AV79" s="514"/>
      <c r="AW79" s="514"/>
      <c r="AX79" s="514"/>
      <c r="AY79" s="514"/>
      <c r="AZ79" s="514"/>
      <c r="BA79" s="514"/>
      <c r="BB79" s="514"/>
      <c r="BC79" s="514"/>
      <c r="BD79" s="514"/>
      <c r="BE79" s="514"/>
      <c r="BF79" s="514"/>
    </row>
    <row r="80" spans="2:58" s="505" customFormat="1" ht="39.9" customHeight="1">
      <c r="F80" s="557"/>
      <c r="G80" s="557"/>
      <c r="H80" s="646"/>
      <c r="I80" s="646"/>
      <c r="K80" s="569"/>
      <c r="L80" s="566"/>
      <c r="M80" s="514"/>
      <c r="N80" s="514"/>
      <c r="O80" s="514"/>
      <c r="Q80" s="514"/>
      <c r="R80" s="514"/>
      <c r="S80" s="514"/>
      <c r="T80" s="514"/>
      <c r="U80" s="514"/>
      <c r="W80" s="547"/>
      <c r="Y80" s="514"/>
      <c r="Z80" s="514"/>
      <c r="AA80" s="514"/>
      <c r="AB80" s="514"/>
      <c r="AC80" s="514"/>
      <c r="AD80" s="514"/>
      <c r="AE80" s="514"/>
      <c r="AF80" s="514"/>
      <c r="AG80" s="514"/>
      <c r="AH80" s="514"/>
      <c r="AI80" s="514"/>
      <c r="AJ80" s="514"/>
      <c r="AK80" s="514"/>
      <c r="AL80" s="567"/>
      <c r="AM80" s="514"/>
      <c r="AN80" s="567"/>
      <c r="AO80" s="567"/>
      <c r="AP80" s="514"/>
      <c r="AQ80" s="514"/>
      <c r="AR80" s="514"/>
      <c r="AS80" s="514"/>
      <c r="AT80" s="514"/>
      <c r="AU80" s="514"/>
      <c r="AV80" s="514"/>
      <c r="AW80" s="571"/>
      <c r="AX80" s="554"/>
      <c r="AY80" s="554"/>
      <c r="AZ80" s="554"/>
      <c r="BA80" s="627"/>
      <c r="BB80" s="547"/>
    </row>
    <row r="81" spans="2:58" s="505" customFormat="1" ht="39.9" customHeight="1">
      <c r="B81" s="570"/>
      <c r="C81" s="514"/>
      <c r="D81" s="514"/>
      <c r="E81" s="514"/>
      <c r="F81" s="514"/>
      <c r="G81" s="514"/>
      <c r="H81" s="514"/>
      <c r="I81" s="514"/>
      <c r="J81" s="514"/>
      <c r="K81" s="514"/>
      <c r="L81" s="514"/>
      <c r="M81" s="514"/>
      <c r="N81" s="514"/>
      <c r="O81" s="514"/>
      <c r="P81" s="514"/>
      <c r="Q81" s="514"/>
      <c r="R81" s="514"/>
      <c r="S81" s="514"/>
      <c r="T81" s="514"/>
      <c r="U81" s="514"/>
      <c r="V81" s="514"/>
      <c r="W81" s="514"/>
      <c r="X81" s="514"/>
      <c r="Y81" s="514"/>
      <c r="Z81" s="514"/>
      <c r="AA81" s="514"/>
      <c r="AB81" s="514"/>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14"/>
      <c r="AY81" s="514"/>
      <c r="AZ81" s="514"/>
      <c r="BA81" s="514"/>
      <c r="BB81" s="514"/>
      <c r="BC81" s="514"/>
      <c r="BD81" s="514"/>
      <c r="BE81" s="514"/>
      <c r="BF81" s="514"/>
    </row>
    <row r="82" spans="2:58" s="505" customFormat="1" ht="39.9" customHeight="1">
      <c r="B82" s="514"/>
      <c r="C82" s="514"/>
      <c r="D82" s="514"/>
      <c r="E82" s="514"/>
      <c r="F82" s="514"/>
      <c r="G82" s="514"/>
      <c r="H82" s="514"/>
      <c r="I82" s="514"/>
      <c r="J82" s="514"/>
      <c r="K82" s="514"/>
      <c r="L82" s="514"/>
      <c r="M82" s="514"/>
      <c r="N82" s="514"/>
      <c r="O82" s="514"/>
      <c r="P82" s="514"/>
      <c r="Q82" s="514"/>
      <c r="R82" s="514"/>
      <c r="S82" s="514"/>
      <c r="T82" s="514"/>
      <c r="U82" s="514"/>
      <c r="V82" s="514"/>
      <c r="W82" s="514"/>
      <c r="X82" s="514"/>
      <c r="Y82" s="514"/>
      <c r="Z82" s="514"/>
      <c r="AA82" s="514"/>
      <c r="AB82" s="514"/>
      <c r="AC82" s="514"/>
      <c r="AD82" s="514"/>
      <c r="AE82" s="514"/>
      <c r="AF82" s="514"/>
      <c r="AG82" s="514"/>
      <c r="AH82" s="514"/>
      <c r="AI82" s="514"/>
      <c r="AJ82" s="514"/>
      <c r="AK82" s="514"/>
      <c r="AL82" s="514"/>
      <c r="AM82" s="514"/>
      <c r="AN82" s="514"/>
      <c r="AO82" s="514"/>
      <c r="AP82" s="514"/>
      <c r="AQ82" s="514"/>
      <c r="AR82" s="514"/>
      <c r="AS82" s="514"/>
      <c r="AT82" s="514"/>
      <c r="AU82" s="514"/>
      <c r="AV82" s="514"/>
      <c r="AW82" s="514"/>
      <c r="AX82" s="514"/>
      <c r="AY82" s="514"/>
      <c r="AZ82" s="514"/>
      <c r="BA82" s="514"/>
      <c r="BB82" s="514"/>
      <c r="BC82" s="514"/>
      <c r="BD82" s="514"/>
      <c r="BE82" s="514"/>
      <c r="BF82" s="514"/>
    </row>
    <row r="83" spans="2:58" s="505" customFormat="1" ht="39.9" customHeight="1">
      <c r="B83" s="514"/>
      <c r="C83" s="514"/>
      <c r="D83" s="514"/>
      <c r="E83" s="514"/>
      <c r="F83" s="514"/>
      <c r="G83" s="514"/>
      <c r="H83" s="514"/>
      <c r="I83" s="514"/>
      <c r="J83" s="514"/>
      <c r="K83" s="514"/>
      <c r="L83" s="514"/>
      <c r="M83" s="514"/>
      <c r="N83" s="514"/>
      <c r="O83" s="514"/>
      <c r="P83" s="514"/>
      <c r="Q83" s="514"/>
      <c r="R83" s="514"/>
      <c r="S83" s="514"/>
      <c r="T83" s="514"/>
      <c r="U83" s="514"/>
      <c r="V83" s="514"/>
      <c r="W83" s="514"/>
      <c r="X83" s="514"/>
      <c r="Y83" s="514"/>
      <c r="Z83" s="514"/>
      <c r="AA83" s="514"/>
      <c r="AB83" s="514"/>
      <c r="AC83" s="514"/>
      <c r="AD83" s="514"/>
      <c r="AE83" s="514"/>
      <c r="AF83" s="514"/>
      <c r="AG83" s="514"/>
      <c r="AH83" s="514"/>
      <c r="AI83" s="514"/>
      <c r="AJ83" s="514"/>
      <c r="AK83" s="514"/>
      <c r="AL83" s="514"/>
      <c r="AM83" s="514"/>
      <c r="AN83" s="514"/>
      <c r="AO83" s="514"/>
      <c r="AP83" s="514"/>
      <c r="AQ83" s="514"/>
      <c r="AR83" s="514"/>
      <c r="AS83" s="514"/>
      <c r="AT83" s="514"/>
      <c r="AU83" s="514"/>
      <c r="AV83" s="514"/>
      <c r="AW83" s="514"/>
      <c r="AX83" s="514"/>
      <c r="AY83" s="514"/>
      <c r="AZ83" s="514"/>
      <c r="BA83" s="514"/>
      <c r="BB83" s="514"/>
      <c r="BC83" s="514"/>
      <c r="BD83" s="514"/>
      <c r="BE83" s="514"/>
      <c r="BF83" s="514"/>
    </row>
    <row r="84" spans="2:58" s="505" customFormat="1" ht="39.9" customHeight="1">
      <c r="B84" s="514"/>
      <c r="C84" s="514"/>
      <c r="D84" s="514"/>
      <c r="E84" s="514"/>
      <c r="F84" s="514"/>
      <c r="G84" s="514"/>
      <c r="H84" s="514"/>
      <c r="I84" s="514"/>
      <c r="J84" s="514"/>
      <c r="K84" s="514"/>
      <c r="L84" s="514"/>
      <c r="M84" s="514"/>
      <c r="N84" s="514"/>
      <c r="O84" s="514"/>
      <c r="P84" s="514"/>
      <c r="Q84" s="514"/>
      <c r="R84" s="514"/>
      <c r="S84" s="514"/>
      <c r="T84" s="514"/>
      <c r="U84" s="514"/>
      <c r="V84" s="514"/>
      <c r="W84" s="514"/>
      <c r="X84" s="514"/>
      <c r="Y84" s="514"/>
      <c r="Z84" s="514"/>
      <c r="AA84" s="514"/>
      <c r="AB84" s="514"/>
      <c r="AC84" s="514"/>
      <c r="AD84" s="514"/>
      <c r="AE84" s="514"/>
      <c r="AF84" s="514"/>
      <c r="AG84" s="514"/>
      <c r="AH84" s="514"/>
      <c r="AI84" s="514"/>
      <c r="AJ84" s="514"/>
      <c r="AK84" s="514"/>
      <c r="AL84" s="514"/>
      <c r="AM84" s="514"/>
      <c r="AN84" s="514"/>
      <c r="AO84" s="514"/>
      <c r="AP84" s="514"/>
      <c r="AQ84" s="514"/>
      <c r="AR84" s="514"/>
      <c r="AS84" s="514"/>
      <c r="AT84" s="514"/>
      <c r="AU84" s="514"/>
      <c r="AV84" s="514"/>
      <c r="AW84" s="514"/>
      <c r="AX84" s="514"/>
      <c r="AY84" s="514"/>
      <c r="AZ84" s="514"/>
      <c r="BA84" s="514"/>
      <c r="BB84" s="514"/>
      <c r="BC84" s="514"/>
      <c r="BD84" s="514"/>
      <c r="BE84" s="514"/>
      <c r="BF84" s="514"/>
    </row>
    <row r="85" spans="2:58" s="505" customFormat="1" ht="39.9" customHeight="1">
      <c r="B85" s="514"/>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4"/>
      <c r="AB85" s="514"/>
      <c r="AC85" s="514"/>
      <c r="AD85" s="514"/>
      <c r="AE85" s="514"/>
      <c r="AF85" s="514"/>
      <c r="AG85" s="514"/>
      <c r="AH85" s="514"/>
      <c r="AI85" s="514"/>
      <c r="AJ85" s="514"/>
      <c r="AK85" s="514"/>
      <c r="AL85" s="514"/>
      <c r="AM85" s="514"/>
      <c r="AN85" s="514"/>
      <c r="AO85" s="514"/>
      <c r="AP85" s="514"/>
      <c r="AQ85" s="514"/>
      <c r="AR85" s="514"/>
      <c r="AS85" s="514"/>
      <c r="AT85" s="514"/>
      <c r="AU85" s="514"/>
      <c r="AV85" s="514"/>
      <c r="AW85" s="514"/>
      <c r="AX85" s="514"/>
      <c r="AY85" s="514"/>
      <c r="AZ85" s="514"/>
      <c r="BA85" s="514"/>
      <c r="BB85" s="514"/>
      <c r="BC85" s="514"/>
      <c r="BD85" s="514"/>
      <c r="BE85" s="514"/>
      <c r="BF85" s="514"/>
    </row>
    <row r="86" spans="2:58" s="505" customFormat="1" ht="39.9" customHeight="1">
      <c r="B86" s="514"/>
      <c r="C86" s="514"/>
      <c r="D86" s="514"/>
      <c r="E86" s="514"/>
      <c r="F86" s="514"/>
      <c r="G86" s="514"/>
      <c r="H86" s="514"/>
      <c r="I86" s="514"/>
      <c r="J86" s="514"/>
      <c r="K86" s="514"/>
      <c r="L86" s="514"/>
      <c r="M86" s="514"/>
      <c r="N86" s="514"/>
      <c r="O86" s="514"/>
      <c r="P86" s="514"/>
      <c r="Q86" s="514"/>
      <c r="R86" s="514"/>
      <c r="S86" s="514"/>
      <c r="T86" s="514"/>
      <c r="U86" s="514"/>
      <c r="V86" s="514"/>
      <c r="W86" s="514"/>
      <c r="X86" s="514"/>
      <c r="Y86" s="514"/>
      <c r="Z86" s="514"/>
      <c r="AA86" s="514"/>
      <c r="AB86" s="514"/>
      <c r="AC86" s="514"/>
      <c r="AD86" s="514"/>
      <c r="AE86" s="514"/>
      <c r="AF86" s="514"/>
      <c r="AG86" s="514"/>
      <c r="AH86" s="514"/>
      <c r="AI86" s="514"/>
      <c r="AJ86" s="514"/>
      <c r="AK86" s="514"/>
      <c r="AL86" s="514"/>
      <c r="AM86" s="514"/>
      <c r="AN86" s="514"/>
      <c r="AO86" s="514"/>
      <c r="AP86" s="514"/>
      <c r="AQ86" s="514"/>
      <c r="AR86" s="514"/>
      <c r="AS86" s="514"/>
      <c r="AT86" s="514"/>
      <c r="AU86" s="514"/>
      <c r="AV86" s="514"/>
      <c r="AW86" s="514"/>
      <c r="AX86" s="514"/>
      <c r="AY86" s="514"/>
      <c r="AZ86" s="514"/>
      <c r="BA86" s="514"/>
      <c r="BB86" s="514"/>
      <c r="BC86" s="514"/>
      <c r="BD86" s="514"/>
      <c r="BE86" s="514"/>
      <c r="BF86" s="514"/>
    </row>
    <row r="87" spans="2:58" s="505" customFormat="1" ht="39.9" customHeight="1">
      <c r="B87" s="514"/>
      <c r="C87" s="514"/>
      <c r="D87" s="514"/>
      <c r="E87" s="514"/>
      <c r="F87" s="514"/>
      <c r="G87" s="514"/>
      <c r="H87" s="514"/>
      <c r="I87" s="514"/>
      <c r="J87" s="514"/>
      <c r="K87" s="514"/>
      <c r="L87" s="514"/>
      <c r="M87" s="514"/>
      <c r="N87" s="514"/>
      <c r="O87" s="514"/>
      <c r="P87" s="514"/>
      <c r="Q87" s="514"/>
      <c r="R87" s="514"/>
      <c r="S87" s="514"/>
      <c r="T87" s="514"/>
      <c r="U87" s="514"/>
      <c r="V87" s="514"/>
      <c r="W87" s="514"/>
      <c r="X87" s="514"/>
      <c r="Y87" s="514"/>
      <c r="Z87" s="514"/>
      <c r="AA87" s="514"/>
      <c r="AB87" s="514"/>
      <c r="AC87" s="514"/>
      <c r="AD87" s="514"/>
      <c r="AE87" s="514"/>
      <c r="AF87" s="514"/>
      <c r="AG87" s="514"/>
      <c r="AH87" s="514"/>
      <c r="AI87" s="514"/>
      <c r="AJ87" s="514"/>
      <c r="AK87" s="514"/>
      <c r="AL87" s="514"/>
      <c r="AM87" s="514"/>
      <c r="AN87" s="514"/>
      <c r="AO87" s="514"/>
      <c r="AP87" s="514"/>
      <c r="AQ87" s="514"/>
      <c r="AR87" s="514"/>
      <c r="AS87" s="514"/>
      <c r="AT87" s="514"/>
      <c r="AU87" s="514"/>
      <c r="AV87" s="514"/>
      <c r="AW87" s="514"/>
      <c r="AX87" s="514"/>
      <c r="AY87" s="514"/>
      <c r="AZ87" s="514"/>
      <c r="BA87" s="514"/>
      <c r="BB87" s="514"/>
      <c r="BC87" s="514"/>
      <c r="BD87" s="514"/>
      <c r="BE87" s="514"/>
      <c r="BF87" s="514"/>
    </row>
    <row r="88" spans="2:58" s="505" customFormat="1" ht="39.9" customHeight="1">
      <c r="B88" s="514"/>
      <c r="C88" s="514"/>
      <c r="D88" s="514"/>
      <c r="E88" s="514"/>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c r="AH88" s="514"/>
      <c r="AI88" s="514"/>
      <c r="AJ88" s="514"/>
      <c r="AK88" s="514"/>
      <c r="AL88" s="514"/>
      <c r="AM88" s="514"/>
      <c r="AN88" s="514"/>
      <c r="AO88" s="514"/>
      <c r="AP88" s="514"/>
      <c r="AQ88" s="514"/>
      <c r="AR88" s="514"/>
      <c r="AS88" s="514"/>
      <c r="AT88" s="514"/>
      <c r="AU88" s="514"/>
      <c r="AV88" s="514"/>
      <c r="AW88" s="514"/>
      <c r="AX88" s="514"/>
      <c r="AY88" s="514"/>
      <c r="AZ88" s="514"/>
      <c r="BA88" s="514"/>
      <c r="BB88" s="514"/>
      <c r="BC88" s="514"/>
      <c r="BD88" s="514"/>
      <c r="BE88" s="514"/>
      <c r="BF88" s="514"/>
    </row>
    <row r="89" spans="2:58" s="505" customFormat="1" ht="39.9" customHeight="1">
      <c r="B89" s="514"/>
      <c r="C89" s="514"/>
      <c r="D89" s="514"/>
      <c r="E89" s="514"/>
      <c r="F89" s="514"/>
      <c r="G89" s="514"/>
      <c r="H89" s="514"/>
      <c r="I89" s="514"/>
      <c r="J89" s="514"/>
      <c r="K89" s="514"/>
      <c r="L89" s="514"/>
      <c r="M89" s="514"/>
      <c r="N89" s="514"/>
      <c r="O89" s="514"/>
      <c r="P89" s="514"/>
      <c r="Q89" s="514"/>
      <c r="R89" s="514"/>
      <c r="S89" s="514"/>
      <c r="T89" s="514"/>
      <c r="U89" s="514"/>
      <c r="V89" s="514"/>
      <c r="W89" s="514"/>
      <c r="X89" s="514"/>
      <c r="Y89" s="514"/>
      <c r="Z89" s="514"/>
      <c r="AA89" s="514"/>
      <c r="AB89" s="514"/>
      <c r="AC89" s="514"/>
      <c r="AD89" s="514"/>
      <c r="AE89" s="514"/>
      <c r="AF89" s="514"/>
      <c r="AG89" s="514"/>
      <c r="AH89" s="514"/>
      <c r="AI89" s="514"/>
      <c r="AJ89" s="514"/>
      <c r="AK89" s="514"/>
      <c r="AL89" s="514"/>
      <c r="AM89" s="514"/>
      <c r="AN89" s="514"/>
      <c r="AO89" s="514"/>
      <c r="AP89" s="514"/>
      <c r="AQ89" s="514"/>
      <c r="AR89" s="514"/>
      <c r="AS89" s="514"/>
      <c r="AT89" s="514"/>
      <c r="AU89" s="514"/>
      <c r="AV89" s="514"/>
      <c r="AW89" s="514"/>
      <c r="AX89" s="514"/>
      <c r="AY89" s="514"/>
      <c r="AZ89" s="514"/>
      <c r="BA89" s="514"/>
      <c r="BB89" s="514"/>
      <c r="BC89" s="514"/>
      <c r="BD89" s="514"/>
      <c r="BE89" s="514"/>
      <c r="BF89" s="514"/>
    </row>
    <row r="90" spans="2:58" s="505" customFormat="1" ht="39.9" customHeight="1">
      <c r="B90" s="550"/>
      <c r="C90" s="550"/>
      <c r="D90" s="550"/>
      <c r="E90" s="550"/>
      <c r="F90" s="550"/>
      <c r="G90" s="550"/>
      <c r="H90" s="550"/>
      <c r="I90" s="550"/>
      <c r="J90" s="550"/>
      <c r="K90" s="550"/>
      <c r="L90" s="550"/>
      <c r="M90" s="550"/>
      <c r="N90" s="550"/>
      <c r="O90" s="550"/>
      <c r="P90" s="550"/>
      <c r="Q90" s="550"/>
      <c r="R90" s="550"/>
      <c r="S90" s="550"/>
      <c r="T90" s="550"/>
      <c r="U90" s="550"/>
      <c r="V90" s="550"/>
      <c r="W90" s="550"/>
      <c r="X90" s="550"/>
      <c r="Y90" s="550"/>
      <c r="Z90" s="550"/>
      <c r="AA90" s="550"/>
      <c r="AB90" s="550"/>
      <c r="AC90" s="550"/>
      <c r="AD90" s="550"/>
      <c r="AE90" s="550"/>
      <c r="AF90" s="550"/>
      <c r="AG90" s="550"/>
      <c r="AH90" s="550"/>
      <c r="AI90" s="550"/>
      <c r="AJ90" s="550"/>
      <c r="AK90" s="550"/>
      <c r="AL90" s="550"/>
      <c r="AM90" s="550"/>
      <c r="AN90" s="550"/>
      <c r="AO90" s="550"/>
      <c r="AP90" s="550"/>
      <c r="AQ90" s="550"/>
      <c r="AR90" s="550"/>
      <c r="AS90" s="550"/>
      <c r="AT90" s="550"/>
      <c r="AU90" s="550"/>
      <c r="AV90" s="550"/>
      <c r="AW90" s="550"/>
      <c r="AX90" s="550"/>
      <c r="AY90" s="550"/>
      <c r="AZ90" s="550"/>
      <c r="BA90" s="550"/>
      <c r="BB90" s="550"/>
      <c r="BC90" s="550"/>
      <c r="BD90" s="550"/>
      <c r="BE90" s="550"/>
      <c r="BF90" s="550"/>
    </row>
    <row r="94" spans="2:58" ht="39.9" customHeight="1">
      <c r="O94" s="647"/>
    </row>
    <row r="95" spans="2:58" ht="39.9" customHeight="1">
      <c r="F95" s="542"/>
      <c r="G95" s="542"/>
      <c r="H95" s="542"/>
      <c r="I95" s="542"/>
      <c r="J95" s="542"/>
      <c r="K95" s="542"/>
      <c r="L95" s="542"/>
      <c r="M95" s="542"/>
      <c r="N95" s="542"/>
      <c r="O95" s="542"/>
      <c r="P95" s="542"/>
      <c r="Q95" s="542"/>
      <c r="R95" s="542"/>
      <c r="S95" s="542"/>
      <c r="T95" s="542"/>
      <c r="U95" s="542"/>
      <c r="V95" s="542"/>
      <c r="W95" s="542"/>
      <c r="X95" s="542"/>
      <c r="Y95" s="542"/>
      <c r="Z95" s="542"/>
      <c r="AA95" s="542"/>
      <c r="AB95" s="542"/>
      <c r="AC95" s="542"/>
      <c r="AD95" s="542"/>
      <c r="AE95" s="542"/>
      <c r="AF95" s="542"/>
      <c r="AG95" s="542"/>
      <c r="AH95" s="542"/>
      <c r="AI95" s="542"/>
      <c r="AJ95" s="542"/>
      <c r="AK95" s="542"/>
      <c r="AL95" s="542"/>
      <c r="AM95" s="542"/>
    </row>
    <row r="96" spans="2:58" ht="39.9" customHeight="1">
      <c r="F96" s="542"/>
      <c r="G96" s="542"/>
      <c r="H96" s="542"/>
      <c r="I96" s="542"/>
      <c r="J96" s="542"/>
      <c r="K96" s="542"/>
      <c r="L96" s="542"/>
      <c r="M96" s="542"/>
      <c r="N96" s="542"/>
      <c r="O96" s="542"/>
      <c r="P96" s="542"/>
      <c r="Q96" s="542"/>
      <c r="R96" s="542"/>
      <c r="S96" s="542"/>
      <c r="T96" s="542"/>
      <c r="U96" s="542"/>
      <c r="V96" s="542"/>
      <c r="W96" s="542"/>
      <c r="X96" s="542"/>
      <c r="Y96" s="542"/>
      <c r="Z96" s="542"/>
      <c r="AA96" s="542"/>
      <c r="AB96" s="542"/>
      <c r="AC96" s="542"/>
      <c r="AD96" s="542"/>
      <c r="AE96" s="542"/>
      <c r="AF96" s="542"/>
      <c r="AG96" s="542"/>
      <c r="AH96" s="542"/>
      <c r="AI96" s="542"/>
      <c r="AJ96" s="542"/>
      <c r="AK96" s="542"/>
      <c r="AL96" s="542"/>
      <c r="AM96" s="542"/>
    </row>
    <row r="97" spans="6:77" ht="39.9" customHeight="1">
      <c r="F97" s="542"/>
      <c r="G97" s="542"/>
      <c r="H97" s="542"/>
      <c r="I97" s="542"/>
      <c r="J97" s="542"/>
      <c r="K97" s="542"/>
      <c r="L97" s="542"/>
      <c r="M97" s="542"/>
      <c r="N97" s="542"/>
      <c r="O97" s="542"/>
      <c r="P97" s="542"/>
      <c r="Q97" s="542"/>
      <c r="R97" s="542"/>
      <c r="S97" s="542"/>
      <c r="T97" s="542"/>
      <c r="U97" s="542"/>
      <c r="V97" s="542"/>
      <c r="W97" s="542"/>
      <c r="X97" s="542"/>
      <c r="Y97" s="542"/>
      <c r="Z97" s="542"/>
      <c r="AA97" s="542"/>
      <c r="AB97" s="542"/>
      <c r="AC97" s="542"/>
      <c r="AD97" s="542"/>
      <c r="AE97" s="542"/>
      <c r="AF97" s="542"/>
      <c r="AG97" s="542"/>
      <c r="AH97" s="542"/>
      <c r="AI97" s="542"/>
      <c r="AJ97" s="542"/>
      <c r="AK97" s="542"/>
      <c r="AL97" s="542"/>
      <c r="AM97" s="542"/>
    </row>
    <row r="98" spans="6:77" ht="39.9" customHeight="1">
      <c r="F98" s="542"/>
      <c r="G98" s="542"/>
      <c r="H98" s="542"/>
      <c r="I98" s="542"/>
      <c r="J98" s="542"/>
      <c r="K98" s="542"/>
      <c r="L98" s="542"/>
      <c r="M98" s="542"/>
      <c r="N98" s="542"/>
      <c r="O98" s="542"/>
      <c r="P98" s="542"/>
      <c r="Q98" s="542"/>
      <c r="R98" s="542"/>
      <c r="S98" s="542"/>
      <c r="T98" s="542"/>
      <c r="U98" s="542"/>
      <c r="V98" s="542"/>
      <c r="W98" s="542"/>
      <c r="X98" s="542"/>
      <c r="Y98" s="542"/>
      <c r="Z98" s="542"/>
      <c r="AA98" s="542"/>
      <c r="AB98" s="542"/>
      <c r="AC98" s="542"/>
      <c r="AD98" s="542"/>
      <c r="AE98" s="542"/>
      <c r="AF98" s="542"/>
      <c r="AG98" s="542"/>
      <c r="AH98" s="542"/>
      <c r="AI98" s="542"/>
      <c r="AJ98" s="542"/>
      <c r="AK98" s="542"/>
      <c r="AL98" s="542"/>
      <c r="AM98" s="542"/>
    </row>
    <row r="99" spans="6:77" ht="39.9" customHeight="1">
      <c r="F99" s="542"/>
      <c r="G99" s="542"/>
      <c r="H99" s="542"/>
      <c r="I99" s="542"/>
      <c r="J99" s="542"/>
      <c r="K99" s="542"/>
      <c r="L99" s="542"/>
      <c r="M99" s="542"/>
      <c r="N99" s="542"/>
      <c r="O99" s="542"/>
      <c r="P99" s="542"/>
      <c r="Q99" s="542"/>
      <c r="R99" s="542"/>
      <c r="S99" s="542"/>
      <c r="T99" s="542"/>
      <c r="U99" s="542"/>
      <c r="V99" s="542"/>
      <c r="W99" s="542"/>
      <c r="X99" s="542"/>
      <c r="Y99" s="542"/>
      <c r="Z99" s="542"/>
      <c r="AA99" s="542"/>
      <c r="AB99" s="542"/>
      <c r="AC99" s="542"/>
      <c r="AD99" s="542"/>
      <c r="AE99" s="542"/>
      <c r="AF99" s="542"/>
      <c r="AG99" s="542"/>
      <c r="AH99" s="542"/>
      <c r="AI99" s="542"/>
      <c r="AJ99" s="542"/>
      <c r="AK99" s="542"/>
      <c r="AL99" s="542"/>
      <c r="AM99" s="542"/>
    </row>
    <row r="100" spans="6:77" ht="39.9" customHeight="1">
      <c r="F100" s="542"/>
      <c r="G100" s="542"/>
      <c r="H100" s="542"/>
      <c r="I100" s="542"/>
      <c r="J100" s="542"/>
      <c r="K100" s="542"/>
      <c r="L100" s="542"/>
      <c r="M100" s="542"/>
      <c r="N100" s="542"/>
      <c r="O100" s="542"/>
      <c r="P100" s="542"/>
      <c r="Q100" s="542"/>
      <c r="R100" s="542"/>
      <c r="S100" s="542"/>
      <c r="T100" s="542"/>
      <c r="U100" s="542"/>
      <c r="V100" s="542"/>
      <c r="W100" s="542"/>
      <c r="X100" s="542"/>
      <c r="Y100" s="542"/>
      <c r="Z100" s="542"/>
      <c r="AA100" s="542"/>
      <c r="AB100" s="542"/>
      <c r="AC100" s="542"/>
      <c r="AD100" s="542"/>
      <c r="AE100" s="542"/>
      <c r="AF100" s="542"/>
      <c r="AG100" s="542"/>
      <c r="AH100" s="542"/>
      <c r="AI100" s="542"/>
      <c r="AJ100" s="542"/>
      <c r="AK100" s="542"/>
      <c r="AL100" s="542"/>
      <c r="AM100" s="542"/>
    </row>
    <row r="101" spans="6:77" ht="39.9" customHeight="1">
      <c r="F101" s="542"/>
      <c r="G101" s="542"/>
      <c r="H101" s="542"/>
      <c r="I101" s="542"/>
      <c r="J101" s="542"/>
      <c r="K101" s="542"/>
      <c r="L101" s="542"/>
      <c r="M101" s="542"/>
      <c r="N101" s="542"/>
      <c r="O101" s="542"/>
      <c r="P101" s="542"/>
      <c r="Q101" s="542"/>
      <c r="R101" s="542"/>
      <c r="S101" s="542"/>
      <c r="T101" s="542"/>
      <c r="U101" s="542"/>
      <c r="V101" s="542"/>
      <c r="W101" s="542"/>
      <c r="X101" s="542"/>
      <c r="Y101" s="542"/>
      <c r="Z101" s="542"/>
      <c r="AA101" s="542"/>
      <c r="AB101" s="542"/>
      <c r="AC101" s="542"/>
      <c r="AD101" s="542"/>
      <c r="AE101" s="542"/>
      <c r="AF101" s="542"/>
      <c r="AG101" s="542"/>
      <c r="AH101" s="542"/>
      <c r="AI101" s="542"/>
      <c r="AJ101" s="542"/>
      <c r="AK101" s="542"/>
      <c r="AL101" s="542"/>
      <c r="AM101" s="542"/>
    </row>
    <row r="102" spans="6:77" ht="39.9" customHeight="1">
      <c r="F102" s="542"/>
      <c r="G102" s="542"/>
      <c r="H102" s="542"/>
      <c r="I102" s="542"/>
      <c r="J102" s="542"/>
      <c r="K102" s="542"/>
      <c r="L102" s="542"/>
      <c r="M102" s="542"/>
      <c r="N102" s="542"/>
      <c r="O102" s="542"/>
      <c r="P102" s="542"/>
      <c r="Q102" s="542"/>
      <c r="R102" s="542"/>
      <c r="S102" s="542"/>
      <c r="T102" s="542"/>
      <c r="U102" s="542"/>
      <c r="V102" s="542"/>
      <c r="W102" s="542"/>
      <c r="X102" s="542"/>
      <c r="Y102" s="542"/>
      <c r="Z102" s="542"/>
      <c r="AA102" s="542"/>
      <c r="AB102" s="542"/>
      <c r="AC102" s="542"/>
      <c r="AD102" s="542"/>
      <c r="AE102" s="542"/>
      <c r="AF102" s="542"/>
      <c r="AG102" s="542"/>
      <c r="AH102" s="542"/>
      <c r="AI102" s="542"/>
      <c r="AJ102" s="542"/>
      <c r="AK102" s="542"/>
      <c r="AL102" s="542"/>
      <c r="AM102" s="542"/>
    </row>
    <row r="103" spans="6:77" s="507" customFormat="1" ht="39.9" customHeight="1">
      <c r="F103" s="542"/>
      <c r="G103" s="542"/>
      <c r="H103" s="542"/>
      <c r="I103" s="542"/>
      <c r="J103" s="542"/>
      <c r="K103" s="542"/>
      <c r="L103" s="542"/>
      <c r="M103" s="542"/>
      <c r="N103" s="542"/>
      <c r="O103" s="542"/>
      <c r="P103" s="542"/>
      <c r="Q103" s="542"/>
      <c r="R103" s="542"/>
      <c r="S103" s="542"/>
      <c r="T103" s="542"/>
      <c r="U103" s="542"/>
      <c r="V103" s="542"/>
      <c r="W103" s="542"/>
      <c r="X103" s="542"/>
      <c r="Y103" s="542"/>
      <c r="Z103" s="542"/>
      <c r="AA103" s="542"/>
      <c r="AB103" s="542"/>
      <c r="AC103" s="542"/>
      <c r="AD103" s="542"/>
      <c r="AE103" s="542"/>
      <c r="AF103" s="542"/>
      <c r="AG103" s="542"/>
      <c r="AH103" s="542"/>
      <c r="AI103" s="542"/>
      <c r="AJ103" s="542"/>
      <c r="AK103" s="542"/>
      <c r="AL103" s="542"/>
      <c r="AM103" s="542"/>
      <c r="BC103" s="536"/>
      <c r="BD103" s="536"/>
      <c r="BE103" s="536"/>
      <c r="BF103" s="536"/>
      <c r="BG103" s="536"/>
      <c r="BH103" s="536"/>
      <c r="BI103" s="536"/>
      <c r="BJ103" s="536"/>
      <c r="BK103" s="536"/>
      <c r="BL103" s="536"/>
      <c r="BM103" s="536"/>
      <c r="BN103" s="536"/>
      <c r="BO103" s="536"/>
      <c r="BP103" s="536"/>
      <c r="BQ103" s="536"/>
      <c r="BR103" s="536"/>
      <c r="BS103" s="536"/>
      <c r="BT103" s="536"/>
      <c r="BU103" s="536"/>
      <c r="BV103" s="536"/>
      <c r="BW103" s="536"/>
      <c r="BX103" s="536"/>
      <c r="BY103" s="536"/>
    </row>
    <row r="104" spans="6:77" s="507" customFormat="1" ht="39.9" customHeight="1">
      <c r="F104" s="542"/>
      <c r="G104" s="542"/>
      <c r="H104" s="542"/>
      <c r="I104" s="542"/>
      <c r="J104" s="542"/>
      <c r="K104" s="542"/>
      <c r="L104" s="542"/>
      <c r="M104" s="542"/>
      <c r="N104" s="542"/>
      <c r="O104" s="542"/>
      <c r="P104" s="542"/>
      <c r="Q104" s="542"/>
      <c r="R104" s="542"/>
      <c r="S104" s="542"/>
      <c r="T104" s="542"/>
      <c r="U104" s="542"/>
      <c r="V104" s="542"/>
      <c r="W104" s="542"/>
      <c r="X104" s="542"/>
      <c r="Y104" s="542"/>
      <c r="Z104" s="542"/>
      <c r="AA104" s="542"/>
      <c r="AB104" s="542"/>
      <c r="AC104" s="542"/>
      <c r="AD104" s="542"/>
      <c r="AE104" s="542"/>
      <c r="AF104" s="542"/>
      <c r="AG104" s="542"/>
      <c r="AH104" s="542"/>
      <c r="AI104" s="542"/>
      <c r="AJ104" s="542"/>
      <c r="AK104" s="542"/>
      <c r="AL104" s="542"/>
      <c r="AM104" s="542"/>
      <c r="BC104" s="536"/>
      <c r="BD104" s="536"/>
      <c r="BE104" s="536"/>
      <c r="BF104" s="536"/>
      <c r="BG104" s="536"/>
      <c r="BH104" s="536"/>
      <c r="BI104" s="536"/>
      <c r="BJ104" s="536"/>
      <c r="BK104" s="536"/>
      <c r="BL104" s="536"/>
      <c r="BM104" s="536"/>
      <c r="BN104" s="536"/>
      <c r="BO104" s="536"/>
      <c r="BP104" s="536"/>
      <c r="BQ104" s="536"/>
      <c r="BR104" s="536"/>
      <c r="BS104" s="536"/>
      <c r="BT104" s="536"/>
      <c r="BU104" s="536"/>
      <c r="BV104" s="536"/>
      <c r="BW104" s="536"/>
      <c r="BX104" s="536"/>
      <c r="BY104" s="536"/>
    </row>
    <row r="105" spans="6:77" s="507" customFormat="1" ht="39.9" customHeight="1">
      <c r="F105" s="542"/>
      <c r="G105" s="542"/>
      <c r="H105" s="542"/>
      <c r="I105" s="542"/>
      <c r="J105" s="542"/>
      <c r="K105" s="542"/>
      <c r="L105" s="542"/>
      <c r="M105" s="542"/>
      <c r="N105" s="542"/>
      <c r="O105" s="542"/>
      <c r="P105" s="542"/>
      <c r="Q105" s="542"/>
      <c r="R105" s="542"/>
      <c r="S105" s="542"/>
      <c r="T105" s="542"/>
      <c r="U105" s="542"/>
      <c r="V105" s="542"/>
      <c r="W105" s="542"/>
      <c r="X105" s="542"/>
      <c r="Y105" s="542"/>
      <c r="Z105" s="542"/>
      <c r="AA105" s="542"/>
      <c r="AB105" s="542"/>
      <c r="AC105" s="542"/>
      <c r="AD105" s="542"/>
      <c r="AE105" s="542"/>
      <c r="AF105" s="542"/>
      <c r="AG105" s="542"/>
      <c r="AH105" s="542"/>
      <c r="AI105" s="542"/>
      <c r="AJ105" s="542"/>
      <c r="AK105" s="542"/>
      <c r="AL105" s="542"/>
      <c r="AM105" s="542"/>
      <c r="BC105" s="536"/>
      <c r="BD105" s="536"/>
      <c r="BE105" s="536"/>
      <c r="BF105" s="536"/>
      <c r="BG105" s="536"/>
      <c r="BH105" s="536"/>
      <c r="BI105" s="536"/>
      <c r="BJ105" s="536"/>
      <c r="BK105" s="536"/>
      <c r="BL105" s="536"/>
      <c r="BM105" s="536"/>
      <c r="BN105" s="536"/>
      <c r="BO105" s="536"/>
      <c r="BP105" s="536"/>
      <c r="BQ105" s="536"/>
      <c r="BR105" s="536"/>
      <c r="BS105" s="536"/>
      <c r="BT105" s="536"/>
      <c r="BU105" s="536"/>
      <c r="BV105" s="536"/>
      <c r="BW105" s="536"/>
      <c r="BX105" s="536"/>
      <c r="BY105" s="536"/>
    </row>
    <row r="106" spans="6:77" s="507" customFormat="1" ht="39.9" customHeight="1">
      <c r="F106" s="542"/>
      <c r="G106" s="542"/>
      <c r="H106" s="542"/>
      <c r="I106" s="542"/>
      <c r="J106" s="542"/>
      <c r="K106" s="542"/>
      <c r="L106" s="542"/>
      <c r="M106" s="542"/>
      <c r="N106" s="542"/>
      <c r="O106" s="542"/>
      <c r="P106" s="542"/>
      <c r="Q106" s="542"/>
      <c r="R106" s="542"/>
      <c r="S106" s="542"/>
      <c r="T106" s="542"/>
      <c r="U106" s="542"/>
      <c r="V106" s="542"/>
      <c r="W106" s="542"/>
      <c r="X106" s="542"/>
      <c r="Y106" s="542"/>
      <c r="Z106" s="542"/>
      <c r="AA106" s="542"/>
      <c r="AB106" s="542"/>
      <c r="AC106" s="542"/>
      <c r="AD106" s="542"/>
      <c r="AE106" s="542"/>
      <c r="AF106" s="542"/>
      <c r="AG106" s="542"/>
      <c r="AH106" s="542"/>
      <c r="AI106" s="542"/>
      <c r="AJ106" s="542"/>
      <c r="AK106" s="542"/>
      <c r="AL106" s="542"/>
      <c r="AM106" s="542"/>
      <c r="BC106" s="536"/>
      <c r="BD106" s="536"/>
      <c r="BE106" s="536"/>
      <c r="BF106" s="536"/>
      <c r="BG106" s="536"/>
      <c r="BH106" s="536"/>
      <c r="BI106" s="536"/>
      <c r="BJ106" s="536"/>
      <c r="BK106" s="536"/>
      <c r="BL106" s="536"/>
      <c r="BM106" s="536"/>
      <c r="BN106" s="536"/>
      <c r="BO106" s="536"/>
      <c r="BP106" s="536"/>
      <c r="BQ106" s="536"/>
      <c r="BR106" s="536"/>
      <c r="BS106" s="536"/>
      <c r="BT106" s="536"/>
      <c r="BU106" s="536"/>
      <c r="BV106" s="536"/>
      <c r="BW106" s="536"/>
      <c r="BX106" s="536"/>
      <c r="BY106" s="536"/>
    </row>
    <row r="107" spans="6:77" s="507" customFormat="1" ht="39.9" customHeight="1">
      <c r="F107" s="542"/>
      <c r="G107" s="542"/>
      <c r="H107" s="542"/>
      <c r="I107" s="542"/>
      <c r="J107" s="542"/>
      <c r="K107" s="542"/>
      <c r="L107" s="542"/>
      <c r="M107" s="542"/>
      <c r="N107" s="542"/>
      <c r="O107" s="542"/>
      <c r="P107" s="542"/>
      <c r="Q107" s="542"/>
      <c r="R107" s="542"/>
      <c r="S107" s="542"/>
      <c r="T107" s="542"/>
      <c r="U107" s="542"/>
      <c r="V107" s="542"/>
      <c r="W107" s="542"/>
      <c r="X107" s="542"/>
      <c r="Y107" s="542"/>
      <c r="Z107" s="542"/>
      <c r="AA107" s="542"/>
      <c r="AB107" s="542"/>
      <c r="AC107" s="542"/>
      <c r="AD107" s="542"/>
      <c r="AE107" s="542"/>
      <c r="AF107" s="542"/>
      <c r="AG107" s="542"/>
      <c r="AH107" s="542"/>
      <c r="AI107" s="542"/>
      <c r="AJ107" s="542"/>
      <c r="AK107" s="542"/>
      <c r="AL107" s="542"/>
      <c r="AM107" s="542"/>
      <c r="BC107" s="536"/>
      <c r="BD107" s="536"/>
      <c r="BE107" s="536"/>
      <c r="BF107" s="536"/>
      <c r="BG107" s="536"/>
      <c r="BH107" s="536"/>
      <c r="BI107" s="536"/>
      <c r="BJ107" s="536"/>
      <c r="BK107" s="536"/>
      <c r="BL107" s="536"/>
      <c r="BM107" s="536"/>
      <c r="BN107" s="536"/>
      <c r="BO107" s="536"/>
      <c r="BP107" s="536"/>
      <c r="BQ107" s="536"/>
      <c r="BR107" s="536"/>
      <c r="BS107" s="536"/>
      <c r="BT107" s="536"/>
      <c r="BU107" s="536"/>
      <c r="BV107" s="536"/>
      <c r="BW107" s="536"/>
      <c r="BX107" s="536"/>
      <c r="BY107" s="536"/>
    </row>
    <row r="108" spans="6:77" s="507" customFormat="1" ht="39.9" customHeight="1">
      <c r="F108" s="542"/>
      <c r="G108" s="542"/>
      <c r="H108" s="542"/>
      <c r="I108" s="542"/>
      <c r="J108" s="542"/>
      <c r="K108" s="542"/>
      <c r="L108" s="542"/>
      <c r="M108" s="542"/>
      <c r="N108" s="542"/>
      <c r="O108" s="542"/>
      <c r="P108" s="542"/>
      <c r="Q108" s="542"/>
      <c r="R108" s="542"/>
      <c r="S108" s="542"/>
      <c r="T108" s="542"/>
      <c r="U108" s="542"/>
      <c r="V108" s="542"/>
      <c r="W108" s="542"/>
      <c r="X108" s="542"/>
      <c r="Y108" s="542"/>
      <c r="Z108" s="542"/>
      <c r="AA108" s="542"/>
      <c r="AB108" s="542"/>
      <c r="AC108" s="542"/>
      <c r="AD108" s="542"/>
      <c r="AE108" s="542"/>
      <c r="AF108" s="542"/>
      <c r="AG108" s="542"/>
      <c r="AH108" s="542"/>
      <c r="AI108" s="542"/>
      <c r="AJ108" s="542"/>
      <c r="AK108" s="542"/>
      <c r="AL108" s="542"/>
      <c r="AM108" s="542"/>
      <c r="BC108" s="536"/>
      <c r="BD108" s="536"/>
      <c r="BE108" s="536"/>
      <c r="BF108" s="536"/>
      <c r="BG108" s="536"/>
      <c r="BH108" s="536"/>
      <c r="BI108" s="536"/>
      <c r="BJ108" s="536"/>
      <c r="BK108" s="536"/>
      <c r="BL108" s="536"/>
      <c r="BM108" s="536"/>
      <c r="BN108" s="536"/>
      <c r="BO108" s="536"/>
      <c r="BP108" s="536"/>
      <c r="BQ108" s="536"/>
      <c r="BR108" s="536"/>
      <c r="BS108" s="536"/>
      <c r="BT108" s="536"/>
      <c r="BU108" s="536"/>
      <c r="BV108" s="536"/>
      <c r="BW108" s="536"/>
      <c r="BX108" s="536"/>
      <c r="BY108" s="536"/>
    </row>
    <row r="109" spans="6:77" s="507" customFormat="1" ht="39.9" customHeight="1">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542"/>
      <c r="AD109" s="542"/>
      <c r="AE109" s="542"/>
      <c r="AF109" s="542"/>
      <c r="AG109" s="542"/>
      <c r="AH109" s="542"/>
      <c r="AI109" s="542"/>
      <c r="AJ109" s="542"/>
      <c r="AK109" s="542"/>
      <c r="AL109" s="542"/>
      <c r="AM109" s="542"/>
      <c r="BC109" s="536"/>
      <c r="BD109" s="536"/>
      <c r="BE109" s="536"/>
      <c r="BF109" s="536"/>
      <c r="BG109" s="536"/>
      <c r="BH109" s="536"/>
      <c r="BI109" s="536"/>
      <c r="BJ109" s="536"/>
      <c r="BK109" s="536"/>
      <c r="BL109" s="536"/>
      <c r="BM109" s="536"/>
      <c r="BN109" s="536"/>
      <c r="BO109" s="536"/>
      <c r="BP109" s="536"/>
      <c r="BQ109" s="536"/>
      <c r="BR109" s="536"/>
      <c r="BS109" s="536"/>
      <c r="BT109" s="536"/>
      <c r="BU109" s="536"/>
      <c r="BV109" s="536"/>
      <c r="BW109" s="536"/>
      <c r="BX109" s="536"/>
      <c r="BY109" s="536"/>
    </row>
    <row r="110" spans="6:77" s="507" customFormat="1" ht="39.9" customHeight="1">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2"/>
      <c r="AF110" s="542"/>
      <c r="AG110" s="542"/>
      <c r="AH110" s="542"/>
      <c r="AI110" s="542"/>
      <c r="AJ110" s="542"/>
      <c r="AK110" s="542"/>
      <c r="AL110" s="542"/>
      <c r="AM110" s="542"/>
      <c r="BC110" s="536"/>
      <c r="BD110" s="536"/>
      <c r="BE110" s="536"/>
      <c r="BF110" s="536"/>
      <c r="BG110" s="536"/>
      <c r="BH110" s="536"/>
      <c r="BI110" s="536"/>
      <c r="BJ110" s="536"/>
      <c r="BK110" s="536"/>
      <c r="BL110" s="536"/>
      <c r="BM110" s="536"/>
      <c r="BN110" s="536"/>
      <c r="BO110" s="536"/>
      <c r="BP110" s="536"/>
      <c r="BQ110" s="536"/>
      <c r="BR110" s="536"/>
      <c r="BS110" s="536"/>
      <c r="BT110" s="536"/>
      <c r="BU110" s="536"/>
      <c r="BV110" s="536"/>
      <c r="BW110" s="536"/>
      <c r="BX110" s="536"/>
      <c r="BY110" s="536"/>
    </row>
    <row r="111" spans="6:77" s="507" customFormat="1" ht="39.9" customHeight="1">
      <c r="F111" s="542"/>
      <c r="G111" s="542"/>
      <c r="H111" s="542"/>
      <c r="I111" s="542"/>
      <c r="J111" s="542"/>
      <c r="K111" s="542"/>
      <c r="L111" s="542"/>
      <c r="M111" s="542"/>
      <c r="N111" s="542"/>
      <c r="O111" s="542"/>
      <c r="P111" s="542"/>
      <c r="Q111" s="542"/>
      <c r="R111" s="542"/>
      <c r="S111" s="542"/>
      <c r="T111" s="542"/>
      <c r="U111" s="542"/>
      <c r="V111" s="542"/>
      <c r="W111" s="542"/>
      <c r="X111" s="542"/>
      <c r="Y111" s="542"/>
      <c r="Z111" s="542"/>
      <c r="AA111" s="542"/>
      <c r="AB111" s="542"/>
      <c r="AC111" s="542"/>
      <c r="AD111" s="542"/>
      <c r="AE111" s="542"/>
      <c r="AF111" s="542"/>
      <c r="AG111" s="542"/>
      <c r="AH111" s="542"/>
      <c r="AI111" s="542"/>
      <c r="AJ111" s="542"/>
      <c r="AK111" s="542"/>
      <c r="AL111" s="542"/>
      <c r="AM111" s="542"/>
      <c r="BC111" s="536"/>
      <c r="BD111" s="536"/>
      <c r="BE111" s="536"/>
      <c r="BF111" s="536"/>
      <c r="BG111" s="536"/>
      <c r="BH111" s="536"/>
      <c r="BI111" s="536"/>
      <c r="BJ111" s="536"/>
      <c r="BK111" s="536"/>
      <c r="BL111" s="536"/>
      <c r="BM111" s="536"/>
      <c r="BN111" s="536"/>
      <c r="BO111" s="536"/>
      <c r="BP111" s="536"/>
      <c r="BQ111" s="536"/>
      <c r="BR111" s="536"/>
      <c r="BS111" s="536"/>
      <c r="BT111" s="536"/>
      <c r="BU111" s="536"/>
      <c r="BV111" s="536"/>
      <c r="BW111" s="536"/>
      <c r="BX111" s="536"/>
      <c r="BY111" s="536"/>
    </row>
    <row r="112" spans="6:77" s="507" customFormat="1" ht="39.9" customHeight="1">
      <c r="F112" s="542"/>
      <c r="G112" s="542"/>
      <c r="H112" s="542"/>
      <c r="I112" s="542"/>
      <c r="J112" s="542"/>
      <c r="K112" s="542"/>
      <c r="L112" s="542"/>
      <c r="M112" s="542"/>
      <c r="N112" s="542"/>
      <c r="O112" s="542"/>
      <c r="P112" s="542"/>
      <c r="Q112" s="542"/>
      <c r="R112" s="542"/>
      <c r="S112" s="542"/>
      <c r="T112" s="542"/>
      <c r="U112" s="542"/>
      <c r="V112" s="542"/>
      <c r="W112" s="542"/>
      <c r="X112" s="542"/>
      <c r="Y112" s="542"/>
      <c r="Z112" s="542"/>
      <c r="AA112" s="542"/>
      <c r="AB112" s="542"/>
      <c r="AC112" s="542"/>
      <c r="AD112" s="542"/>
      <c r="AE112" s="542"/>
      <c r="AF112" s="542"/>
      <c r="AG112" s="542"/>
      <c r="AH112" s="542"/>
      <c r="AI112" s="542"/>
      <c r="AJ112" s="542"/>
      <c r="AK112" s="542"/>
      <c r="AL112" s="542"/>
      <c r="AM112" s="542"/>
      <c r="BC112" s="536"/>
      <c r="BD112" s="536"/>
      <c r="BE112" s="536"/>
      <c r="BF112" s="536"/>
      <c r="BG112" s="536"/>
      <c r="BH112" s="536"/>
      <c r="BI112" s="536"/>
      <c r="BJ112" s="536"/>
      <c r="BK112" s="536"/>
      <c r="BL112" s="536"/>
      <c r="BM112" s="536"/>
      <c r="BN112" s="536"/>
      <c r="BO112" s="536"/>
      <c r="BP112" s="536"/>
      <c r="BQ112" s="536"/>
      <c r="BR112" s="536"/>
      <c r="BS112" s="536"/>
      <c r="BT112" s="536"/>
      <c r="BU112" s="536"/>
      <c r="BV112" s="536"/>
      <c r="BW112" s="536"/>
      <c r="BX112" s="536"/>
      <c r="BY112" s="536"/>
    </row>
    <row r="113" spans="6:77" s="507" customFormat="1" ht="39.9" customHeight="1">
      <c r="F113" s="542"/>
      <c r="G113" s="542"/>
      <c r="H113" s="542"/>
      <c r="I113" s="542"/>
      <c r="J113" s="542"/>
      <c r="K113" s="542"/>
      <c r="L113" s="542"/>
      <c r="M113" s="542"/>
      <c r="N113" s="542"/>
      <c r="O113" s="542"/>
      <c r="P113" s="542"/>
      <c r="Q113" s="542"/>
      <c r="R113" s="542"/>
      <c r="S113" s="542"/>
      <c r="T113" s="542"/>
      <c r="U113" s="542"/>
      <c r="V113" s="542"/>
      <c r="W113" s="542"/>
      <c r="X113" s="542"/>
      <c r="Y113" s="542"/>
      <c r="Z113" s="542"/>
      <c r="AA113" s="542"/>
      <c r="AB113" s="542"/>
      <c r="AC113" s="542"/>
      <c r="AD113" s="542"/>
      <c r="AE113" s="542"/>
      <c r="AF113" s="542"/>
      <c r="AG113" s="542"/>
      <c r="AH113" s="542"/>
      <c r="AI113" s="542"/>
      <c r="AJ113" s="542"/>
      <c r="AK113" s="542"/>
      <c r="AL113" s="542"/>
      <c r="AM113" s="542"/>
      <c r="BC113" s="536"/>
      <c r="BD113" s="536"/>
      <c r="BE113" s="536"/>
      <c r="BF113" s="536"/>
      <c r="BG113" s="536"/>
      <c r="BH113" s="536"/>
      <c r="BI113" s="536"/>
      <c r="BJ113" s="536"/>
      <c r="BK113" s="536"/>
      <c r="BL113" s="536"/>
      <c r="BM113" s="536"/>
      <c r="BN113" s="536"/>
      <c r="BO113" s="536"/>
      <c r="BP113" s="536"/>
      <c r="BQ113" s="536"/>
      <c r="BR113" s="536"/>
      <c r="BS113" s="536"/>
      <c r="BT113" s="536"/>
      <c r="BU113" s="536"/>
      <c r="BV113" s="536"/>
      <c r="BW113" s="536"/>
      <c r="BX113" s="536"/>
      <c r="BY113" s="536"/>
    </row>
  </sheetData>
  <mergeCells count="32">
    <mergeCell ref="BI16:BY17"/>
    <mergeCell ref="AM25:BD26"/>
    <mergeCell ref="AM28:BD29"/>
    <mergeCell ref="AM31:BD32"/>
    <mergeCell ref="AM34:BD35"/>
    <mergeCell ref="E66:BC66"/>
    <mergeCell ref="E67:BC67"/>
    <mergeCell ref="E68:BC68"/>
    <mergeCell ref="E69:BC69"/>
    <mergeCell ref="AM37:BD38"/>
    <mergeCell ref="E64:BC65"/>
    <mergeCell ref="AM49:BB50"/>
    <mergeCell ref="E56:BC57"/>
    <mergeCell ref="E58:BC59"/>
    <mergeCell ref="E60:BC61"/>
    <mergeCell ref="D39:AD43"/>
    <mergeCell ref="AM45:BB46"/>
    <mergeCell ref="K49:L49"/>
    <mergeCell ref="K50:L50"/>
    <mergeCell ref="E55:BC55"/>
    <mergeCell ref="E62:BC62"/>
    <mergeCell ref="E63:BC63"/>
    <mergeCell ref="AW1:BE1"/>
    <mergeCell ref="U10:AN10"/>
    <mergeCell ref="C11:BE11"/>
    <mergeCell ref="K48:L48"/>
    <mergeCell ref="E3:H5"/>
    <mergeCell ref="D14:E32"/>
    <mergeCell ref="G14:AB32"/>
    <mergeCell ref="AH16:BC17"/>
    <mergeCell ref="J9:AV9"/>
    <mergeCell ref="AX9:BD9"/>
  </mergeCells>
  <hyperlinks>
    <hyperlink ref="U10" r:id="rId1" xr:uid="{00000000-0004-0000-0100-000000000000}"/>
  </hyperlinks>
  <printOptions horizontalCentered="1" verticalCentered="1"/>
  <pageMargins left="0.25" right="0.25" top="0.5" bottom="0.5" header="0.5" footer="0.5"/>
  <pageSetup paperSize="9" scale="1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tint="0.39991454817346722"/>
  </sheetPr>
  <dimension ref="A1:DF118"/>
  <sheetViews>
    <sheetView showGridLines="0" view="pageBreakPreview" zoomScale="40" zoomScaleNormal="25" zoomScaleSheetLayoutView="40" workbookViewId="0">
      <selection activeCell="CP40" sqref="CP40"/>
    </sheetView>
  </sheetViews>
  <sheetFormatPr defaultColWidth="2.33203125" defaultRowHeight="15"/>
  <cols>
    <col min="1" max="1" width="2.33203125" style="1"/>
    <col min="2" max="2" width="3.88671875" style="1" customWidth="1"/>
    <col min="3" max="3" width="10.5546875" style="1" customWidth="1"/>
    <col min="4" max="24" width="3.88671875" style="1" customWidth="1"/>
    <col min="25" max="25" width="6.44140625" style="1" customWidth="1"/>
    <col min="26" max="35" width="3.88671875" style="1" customWidth="1"/>
    <col min="36" max="36" width="5.33203125" style="1" customWidth="1"/>
    <col min="37" max="40" width="3.88671875" style="1" customWidth="1"/>
    <col min="41" max="41" width="1" style="1" customWidth="1"/>
    <col min="42" max="42" width="1.44140625" style="1" customWidth="1"/>
    <col min="43" max="43" width="7.88671875" style="1" customWidth="1"/>
    <col min="44" max="44" width="6.109375" style="1" customWidth="1"/>
    <col min="45" max="46" width="3.88671875" style="1" customWidth="1"/>
    <col min="47" max="47" width="5.33203125" style="1" customWidth="1"/>
    <col min="48" max="81" width="3.88671875" style="1" customWidth="1"/>
    <col min="82" max="82" width="17.6640625" style="1" customWidth="1"/>
    <col min="83" max="83" width="3" style="1" customWidth="1"/>
    <col min="84" max="88" width="2.33203125" style="1"/>
    <col min="89" max="89" width="2.33203125" style="1" customWidth="1"/>
    <col min="90" max="90" width="2.33203125" style="1"/>
    <col min="91" max="91" width="23.44140625" style="1" customWidth="1"/>
    <col min="92" max="249" width="2.33203125" style="1"/>
    <col min="250" max="250" width="3.88671875" style="1" customWidth="1"/>
    <col min="251" max="251" width="9.109375" style="1" customWidth="1"/>
    <col min="252" max="252" width="3.88671875" style="1" customWidth="1"/>
    <col min="253" max="256" width="1.33203125" style="1" customWidth="1"/>
    <col min="257" max="338" width="3.88671875" style="1" customWidth="1"/>
    <col min="339" max="505" width="2.33203125" style="1"/>
    <col min="506" max="506" width="3.88671875" style="1" customWidth="1"/>
    <col min="507" max="507" width="9.109375" style="1" customWidth="1"/>
    <col min="508" max="508" width="3.88671875" style="1" customWidth="1"/>
    <col min="509" max="512" width="1.33203125" style="1" customWidth="1"/>
    <col min="513" max="594" width="3.88671875" style="1" customWidth="1"/>
    <col min="595" max="761" width="2.33203125" style="1"/>
    <col min="762" max="762" width="3.88671875" style="1" customWidth="1"/>
    <col min="763" max="763" width="9.109375" style="1" customWidth="1"/>
    <col min="764" max="764" width="3.88671875" style="1" customWidth="1"/>
    <col min="765" max="768" width="1.33203125" style="1" customWidth="1"/>
    <col min="769" max="850" width="3.88671875" style="1" customWidth="1"/>
    <col min="851" max="1017" width="2.33203125" style="1"/>
    <col min="1018" max="1018" width="3.88671875" style="1" customWidth="1"/>
    <col min="1019" max="1019" width="9.109375" style="1" customWidth="1"/>
    <col min="1020" max="1020" width="3.88671875" style="1" customWidth="1"/>
    <col min="1021" max="1024" width="1.33203125" style="1" customWidth="1"/>
    <col min="1025" max="1106" width="3.88671875" style="1" customWidth="1"/>
    <col min="1107" max="1273" width="2.33203125" style="1"/>
    <col min="1274" max="1274" width="3.88671875" style="1" customWidth="1"/>
    <col min="1275" max="1275" width="9.109375" style="1" customWidth="1"/>
    <col min="1276" max="1276" width="3.88671875" style="1" customWidth="1"/>
    <col min="1277" max="1280" width="1.33203125" style="1" customWidth="1"/>
    <col min="1281" max="1362" width="3.88671875" style="1" customWidth="1"/>
    <col min="1363" max="1529" width="2.33203125" style="1"/>
    <col min="1530" max="1530" width="3.88671875" style="1" customWidth="1"/>
    <col min="1531" max="1531" width="9.109375" style="1" customWidth="1"/>
    <col min="1532" max="1532" width="3.88671875" style="1" customWidth="1"/>
    <col min="1533" max="1536" width="1.33203125" style="1" customWidth="1"/>
    <col min="1537" max="1618" width="3.88671875" style="1" customWidth="1"/>
    <col min="1619" max="1785" width="2.33203125" style="1"/>
    <col min="1786" max="1786" width="3.88671875" style="1" customWidth="1"/>
    <col min="1787" max="1787" width="9.109375" style="1" customWidth="1"/>
    <col min="1788" max="1788" width="3.88671875" style="1" customWidth="1"/>
    <col min="1789" max="1792" width="1.33203125" style="1" customWidth="1"/>
    <col min="1793" max="1874" width="3.88671875" style="1" customWidth="1"/>
    <col min="1875" max="2041" width="2.33203125" style="1"/>
    <col min="2042" max="2042" width="3.88671875" style="1" customWidth="1"/>
    <col min="2043" max="2043" width="9.109375" style="1" customWidth="1"/>
    <col min="2044" max="2044" width="3.88671875" style="1" customWidth="1"/>
    <col min="2045" max="2048" width="1.33203125" style="1" customWidth="1"/>
    <col min="2049" max="2130" width="3.88671875" style="1" customWidth="1"/>
    <col min="2131" max="2297" width="2.33203125" style="1"/>
    <col min="2298" max="2298" width="3.88671875" style="1" customWidth="1"/>
    <col min="2299" max="2299" width="9.109375" style="1" customWidth="1"/>
    <col min="2300" max="2300" width="3.88671875" style="1" customWidth="1"/>
    <col min="2301" max="2304" width="1.33203125" style="1" customWidth="1"/>
    <col min="2305" max="2386" width="3.88671875" style="1" customWidth="1"/>
    <col min="2387" max="2553" width="2.33203125" style="1"/>
    <col min="2554" max="2554" width="3.88671875" style="1" customWidth="1"/>
    <col min="2555" max="2555" width="9.109375" style="1" customWidth="1"/>
    <col min="2556" max="2556" width="3.88671875" style="1" customWidth="1"/>
    <col min="2557" max="2560" width="1.33203125" style="1" customWidth="1"/>
    <col min="2561" max="2642" width="3.88671875" style="1" customWidth="1"/>
    <col min="2643" max="2809" width="2.33203125" style="1"/>
    <col min="2810" max="2810" width="3.88671875" style="1" customWidth="1"/>
    <col min="2811" max="2811" width="9.109375" style="1" customWidth="1"/>
    <col min="2812" max="2812" width="3.88671875" style="1" customWidth="1"/>
    <col min="2813" max="2816" width="1.33203125" style="1" customWidth="1"/>
    <col min="2817" max="2898" width="3.88671875" style="1" customWidth="1"/>
    <col min="2899" max="3065" width="2.33203125" style="1"/>
    <col min="3066" max="3066" width="3.88671875" style="1" customWidth="1"/>
    <col min="3067" max="3067" width="9.109375" style="1" customWidth="1"/>
    <col min="3068" max="3068" width="3.88671875" style="1" customWidth="1"/>
    <col min="3069" max="3072" width="1.33203125" style="1" customWidth="1"/>
    <col min="3073" max="3154" width="3.88671875" style="1" customWidth="1"/>
    <col min="3155" max="3321" width="2.33203125" style="1"/>
    <col min="3322" max="3322" width="3.88671875" style="1" customWidth="1"/>
    <col min="3323" max="3323" width="9.109375" style="1" customWidth="1"/>
    <col min="3324" max="3324" width="3.88671875" style="1" customWidth="1"/>
    <col min="3325" max="3328" width="1.33203125" style="1" customWidth="1"/>
    <col min="3329" max="3410" width="3.88671875" style="1" customWidth="1"/>
    <col min="3411" max="3577" width="2.33203125" style="1"/>
    <col min="3578" max="3578" width="3.88671875" style="1" customWidth="1"/>
    <col min="3579" max="3579" width="9.109375" style="1" customWidth="1"/>
    <col min="3580" max="3580" width="3.88671875" style="1" customWidth="1"/>
    <col min="3581" max="3584" width="1.33203125" style="1" customWidth="1"/>
    <col min="3585" max="3666" width="3.88671875" style="1" customWidth="1"/>
    <col min="3667" max="3833" width="2.33203125" style="1"/>
    <col min="3834" max="3834" width="3.88671875" style="1" customWidth="1"/>
    <col min="3835" max="3835" width="9.109375" style="1" customWidth="1"/>
    <col min="3836" max="3836" width="3.88671875" style="1" customWidth="1"/>
    <col min="3837" max="3840" width="1.33203125" style="1" customWidth="1"/>
    <col min="3841" max="3922" width="3.88671875" style="1" customWidth="1"/>
    <col min="3923" max="4089" width="2.33203125" style="1"/>
    <col min="4090" max="4090" width="3.88671875" style="1" customWidth="1"/>
    <col min="4091" max="4091" width="9.109375" style="1" customWidth="1"/>
    <col min="4092" max="4092" width="3.88671875" style="1" customWidth="1"/>
    <col min="4093" max="4096" width="1.33203125" style="1" customWidth="1"/>
    <col min="4097" max="4178" width="3.88671875" style="1" customWidth="1"/>
    <col min="4179" max="4345" width="2.33203125" style="1"/>
    <col min="4346" max="4346" width="3.88671875" style="1" customWidth="1"/>
    <col min="4347" max="4347" width="9.109375" style="1" customWidth="1"/>
    <col min="4348" max="4348" width="3.88671875" style="1" customWidth="1"/>
    <col min="4349" max="4352" width="1.33203125" style="1" customWidth="1"/>
    <col min="4353" max="4434" width="3.88671875" style="1" customWidth="1"/>
    <col min="4435" max="4601" width="2.33203125" style="1"/>
    <col min="4602" max="4602" width="3.88671875" style="1" customWidth="1"/>
    <col min="4603" max="4603" width="9.109375" style="1" customWidth="1"/>
    <col min="4604" max="4604" width="3.88671875" style="1" customWidth="1"/>
    <col min="4605" max="4608" width="1.33203125" style="1" customWidth="1"/>
    <col min="4609" max="4690" width="3.88671875" style="1" customWidth="1"/>
    <col min="4691" max="4857" width="2.33203125" style="1"/>
    <col min="4858" max="4858" width="3.88671875" style="1" customWidth="1"/>
    <col min="4859" max="4859" width="9.109375" style="1" customWidth="1"/>
    <col min="4860" max="4860" width="3.88671875" style="1" customWidth="1"/>
    <col min="4861" max="4864" width="1.33203125" style="1" customWidth="1"/>
    <col min="4865" max="4946" width="3.88671875" style="1" customWidth="1"/>
    <col min="4947" max="5113" width="2.33203125" style="1"/>
    <col min="5114" max="5114" width="3.88671875" style="1" customWidth="1"/>
    <col min="5115" max="5115" width="9.109375" style="1" customWidth="1"/>
    <col min="5116" max="5116" width="3.88671875" style="1" customWidth="1"/>
    <col min="5117" max="5120" width="1.33203125" style="1" customWidth="1"/>
    <col min="5121" max="5202" width="3.88671875" style="1" customWidth="1"/>
    <col min="5203" max="5369" width="2.33203125" style="1"/>
    <col min="5370" max="5370" width="3.88671875" style="1" customWidth="1"/>
    <col min="5371" max="5371" width="9.109375" style="1" customWidth="1"/>
    <col min="5372" max="5372" width="3.88671875" style="1" customWidth="1"/>
    <col min="5373" max="5376" width="1.33203125" style="1" customWidth="1"/>
    <col min="5377" max="5458" width="3.88671875" style="1" customWidth="1"/>
    <col min="5459" max="5625" width="2.33203125" style="1"/>
    <col min="5626" max="5626" width="3.88671875" style="1" customWidth="1"/>
    <col min="5627" max="5627" width="9.109375" style="1" customWidth="1"/>
    <col min="5628" max="5628" width="3.88671875" style="1" customWidth="1"/>
    <col min="5629" max="5632" width="1.33203125" style="1" customWidth="1"/>
    <col min="5633" max="5714" width="3.88671875" style="1" customWidth="1"/>
    <col min="5715" max="5881" width="2.33203125" style="1"/>
    <col min="5882" max="5882" width="3.88671875" style="1" customWidth="1"/>
    <col min="5883" max="5883" width="9.109375" style="1" customWidth="1"/>
    <col min="5884" max="5884" width="3.88671875" style="1" customWidth="1"/>
    <col min="5885" max="5888" width="1.33203125" style="1" customWidth="1"/>
    <col min="5889" max="5970" width="3.88671875" style="1" customWidth="1"/>
    <col min="5971" max="6137" width="2.33203125" style="1"/>
    <col min="6138" max="6138" width="3.88671875" style="1" customWidth="1"/>
    <col min="6139" max="6139" width="9.109375" style="1" customWidth="1"/>
    <col min="6140" max="6140" width="3.88671875" style="1" customWidth="1"/>
    <col min="6141" max="6144" width="1.33203125" style="1" customWidth="1"/>
    <col min="6145" max="6226" width="3.88671875" style="1" customWidth="1"/>
    <col min="6227" max="6393" width="2.33203125" style="1"/>
    <col min="6394" max="6394" width="3.88671875" style="1" customWidth="1"/>
    <col min="6395" max="6395" width="9.109375" style="1" customWidth="1"/>
    <col min="6396" max="6396" width="3.88671875" style="1" customWidth="1"/>
    <col min="6397" max="6400" width="1.33203125" style="1" customWidth="1"/>
    <col min="6401" max="6482" width="3.88671875" style="1" customWidth="1"/>
    <col min="6483" max="6649" width="2.33203125" style="1"/>
    <col min="6650" max="6650" width="3.88671875" style="1" customWidth="1"/>
    <col min="6651" max="6651" width="9.109375" style="1" customWidth="1"/>
    <col min="6652" max="6652" width="3.88671875" style="1" customWidth="1"/>
    <col min="6653" max="6656" width="1.33203125" style="1" customWidth="1"/>
    <col min="6657" max="6738" width="3.88671875" style="1" customWidth="1"/>
    <col min="6739" max="6905" width="2.33203125" style="1"/>
    <col min="6906" max="6906" width="3.88671875" style="1" customWidth="1"/>
    <col min="6907" max="6907" width="9.109375" style="1" customWidth="1"/>
    <col min="6908" max="6908" width="3.88671875" style="1" customWidth="1"/>
    <col min="6909" max="6912" width="1.33203125" style="1" customWidth="1"/>
    <col min="6913" max="6994" width="3.88671875" style="1" customWidth="1"/>
    <col min="6995" max="7161" width="2.33203125" style="1"/>
    <col min="7162" max="7162" width="3.88671875" style="1" customWidth="1"/>
    <col min="7163" max="7163" width="9.109375" style="1" customWidth="1"/>
    <col min="7164" max="7164" width="3.88671875" style="1" customWidth="1"/>
    <col min="7165" max="7168" width="1.33203125" style="1" customWidth="1"/>
    <col min="7169" max="7250" width="3.88671875" style="1" customWidth="1"/>
    <col min="7251" max="7417" width="2.33203125" style="1"/>
    <col min="7418" max="7418" width="3.88671875" style="1" customWidth="1"/>
    <col min="7419" max="7419" width="9.109375" style="1" customWidth="1"/>
    <col min="7420" max="7420" width="3.88671875" style="1" customWidth="1"/>
    <col min="7421" max="7424" width="1.33203125" style="1" customWidth="1"/>
    <col min="7425" max="7506" width="3.88671875" style="1" customWidth="1"/>
    <col min="7507" max="7673" width="2.33203125" style="1"/>
    <col min="7674" max="7674" width="3.88671875" style="1" customWidth="1"/>
    <col min="7675" max="7675" width="9.109375" style="1" customWidth="1"/>
    <col min="7676" max="7676" width="3.88671875" style="1" customWidth="1"/>
    <col min="7677" max="7680" width="1.33203125" style="1" customWidth="1"/>
    <col min="7681" max="7762" width="3.88671875" style="1" customWidth="1"/>
    <col min="7763" max="7929" width="2.33203125" style="1"/>
    <col min="7930" max="7930" width="3.88671875" style="1" customWidth="1"/>
    <col min="7931" max="7931" width="9.109375" style="1" customWidth="1"/>
    <col min="7932" max="7932" width="3.88671875" style="1" customWidth="1"/>
    <col min="7933" max="7936" width="1.33203125" style="1" customWidth="1"/>
    <col min="7937" max="8018" width="3.88671875" style="1" customWidth="1"/>
    <col min="8019" max="8185" width="2.33203125" style="1"/>
    <col min="8186" max="8186" width="3.88671875" style="1" customWidth="1"/>
    <col min="8187" max="8187" width="9.109375" style="1" customWidth="1"/>
    <col min="8188" max="8188" width="3.88671875" style="1" customWidth="1"/>
    <col min="8189" max="8192" width="1.33203125" style="1" customWidth="1"/>
    <col min="8193" max="8274" width="3.88671875" style="1" customWidth="1"/>
    <col min="8275" max="8441" width="2.33203125" style="1"/>
    <col min="8442" max="8442" width="3.88671875" style="1" customWidth="1"/>
    <col min="8443" max="8443" width="9.109375" style="1" customWidth="1"/>
    <col min="8444" max="8444" width="3.88671875" style="1" customWidth="1"/>
    <col min="8445" max="8448" width="1.33203125" style="1" customWidth="1"/>
    <col min="8449" max="8530" width="3.88671875" style="1" customWidth="1"/>
    <col min="8531" max="8697" width="2.33203125" style="1"/>
    <col min="8698" max="8698" width="3.88671875" style="1" customWidth="1"/>
    <col min="8699" max="8699" width="9.109375" style="1" customWidth="1"/>
    <col min="8700" max="8700" width="3.88671875" style="1" customWidth="1"/>
    <col min="8701" max="8704" width="1.33203125" style="1" customWidth="1"/>
    <col min="8705" max="8786" width="3.88671875" style="1" customWidth="1"/>
    <col min="8787" max="8953" width="2.33203125" style="1"/>
    <col min="8954" max="8954" width="3.88671875" style="1" customWidth="1"/>
    <col min="8955" max="8955" width="9.109375" style="1" customWidth="1"/>
    <col min="8956" max="8956" width="3.88671875" style="1" customWidth="1"/>
    <col min="8957" max="8960" width="1.33203125" style="1" customWidth="1"/>
    <col min="8961" max="9042" width="3.88671875" style="1" customWidth="1"/>
    <col min="9043" max="9209" width="2.33203125" style="1"/>
    <col min="9210" max="9210" width="3.88671875" style="1" customWidth="1"/>
    <col min="9211" max="9211" width="9.109375" style="1" customWidth="1"/>
    <col min="9212" max="9212" width="3.88671875" style="1" customWidth="1"/>
    <col min="9213" max="9216" width="1.33203125" style="1" customWidth="1"/>
    <col min="9217" max="9298" width="3.88671875" style="1" customWidth="1"/>
    <col min="9299" max="9465" width="2.33203125" style="1"/>
    <col min="9466" max="9466" width="3.88671875" style="1" customWidth="1"/>
    <col min="9467" max="9467" width="9.109375" style="1" customWidth="1"/>
    <col min="9468" max="9468" width="3.88671875" style="1" customWidth="1"/>
    <col min="9469" max="9472" width="1.33203125" style="1" customWidth="1"/>
    <col min="9473" max="9554" width="3.88671875" style="1" customWidth="1"/>
    <col min="9555" max="9721" width="2.33203125" style="1"/>
    <col min="9722" max="9722" width="3.88671875" style="1" customWidth="1"/>
    <col min="9723" max="9723" width="9.109375" style="1" customWidth="1"/>
    <col min="9724" max="9724" width="3.88671875" style="1" customWidth="1"/>
    <col min="9725" max="9728" width="1.33203125" style="1" customWidth="1"/>
    <col min="9729" max="9810" width="3.88671875" style="1" customWidth="1"/>
    <col min="9811" max="9977" width="2.33203125" style="1"/>
    <col min="9978" max="9978" width="3.88671875" style="1" customWidth="1"/>
    <col min="9979" max="9979" width="9.109375" style="1" customWidth="1"/>
    <col min="9980" max="9980" width="3.88671875" style="1" customWidth="1"/>
    <col min="9981" max="9984" width="1.33203125" style="1" customWidth="1"/>
    <col min="9985" max="10066" width="3.88671875" style="1" customWidth="1"/>
    <col min="10067" max="10233" width="2.33203125" style="1"/>
    <col min="10234" max="10234" width="3.88671875" style="1" customWidth="1"/>
    <col min="10235" max="10235" width="9.109375" style="1" customWidth="1"/>
    <col min="10236" max="10236" width="3.88671875" style="1" customWidth="1"/>
    <col min="10237" max="10240" width="1.33203125" style="1" customWidth="1"/>
    <col min="10241" max="10322" width="3.88671875" style="1" customWidth="1"/>
    <col min="10323" max="10489" width="2.33203125" style="1"/>
    <col min="10490" max="10490" width="3.88671875" style="1" customWidth="1"/>
    <col min="10491" max="10491" width="9.109375" style="1" customWidth="1"/>
    <col min="10492" max="10492" width="3.88671875" style="1" customWidth="1"/>
    <col min="10493" max="10496" width="1.33203125" style="1" customWidth="1"/>
    <col min="10497" max="10578" width="3.88671875" style="1" customWidth="1"/>
    <col min="10579" max="10745" width="2.33203125" style="1"/>
    <col min="10746" max="10746" width="3.88671875" style="1" customWidth="1"/>
    <col min="10747" max="10747" width="9.109375" style="1" customWidth="1"/>
    <col min="10748" max="10748" width="3.88671875" style="1" customWidth="1"/>
    <col min="10749" max="10752" width="1.33203125" style="1" customWidth="1"/>
    <col min="10753" max="10834" width="3.88671875" style="1" customWidth="1"/>
    <col min="10835" max="11001" width="2.33203125" style="1"/>
    <col min="11002" max="11002" width="3.88671875" style="1" customWidth="1"/>
    <col min="11003" max="11003" width="9.109375" style="1" customWidth="1"/>
    <col min="11004" max="11004" width="3.88671875" style="1" customWidth="1"/>
    <col min="11005" max="11008" width="1.33203125" style="1" customWidth="1"/>
    <col min="11009" max="11090" width="3.88671875" style="1" customWidth="1"/>
    <col min="11091" max="11257" width="2.33203125" style="1"/>
    <col min="11258" max="11258" width="3.88671875" style="1" customWidth="1"/>
    <col min="11259" max="11259" width="9.109375" style="1" customWidth="1"/>
    <col min="11260" max="11260" width="3.88671875" style="1" customWidth="1"/>
    <col min="11261" max="11264" width="1.33203125" style="1" customWidth="1"/>
    <col min="11265" max="11346" width="3.88671875" style="1" customWidth="1"/>
    <col min="11347" max="11513" width="2.33203125" style="1"/>
    <col min="11514" max="11514" width="3.88671875" style="1" customWidth="1"/>
    <col min="11515" max="11515" width="9.109375" style="1" customWidth="1"/>
    <col min="11516" max="11516" width="3.88671875" style="1" customWidth="1"/>
    <col min="11517" max="11520" width="1.33203125" style="1" customWidth="1"/>
    <col min="11521" max="11602" width="3.88671875" style="1" customWidth="1"/>
    <col min="11603" max="11769" width="2.33203125" style="1"/>
    <col min="11770" max="11770" width="3.88671875" style="1" customWidth="1"/>
    <col min="11771" max="11771" width="9.109375" style="1" customWidth="1"/>
    <col min="11772" max="11772" width="3.88671875" style="1" customWidth="1"/>
    <col min="11773" max="11776" width="1.33203125" style="1" customWidth="1"/>
    <col min="11777" max="11858" width="3.88671875" style="1" customWidth="1"/>
    <col min="11859" max="12025" width="2.33203125" style="1"/>
    <col min="12026" max="12026" width="3.88671875" style="1" customWidth="1"/>
    <col min="12027" max="12027" width="9.109375" style="1" customWidth="1"/>
    <col min="12028" max="12028" width="3.88671875" style="1" customWidth="1"/>
    <col min="12029" max="12032" width="1.33203125" style="1" customWidth="1"/>
    <col min="12033" max="12114" width="3.88671875" style="1" customWidth="1"/>
    <col min="12115" max="12281" width="2.33203125" style="1"/>
    <col min="12282" max="12282" width="3.88671875" style="1" customWidth="1"/>
    <col min="12283" max="12283" width="9.109375" style="1" customWidth="1"/>
    <col min="12284" max="12284" width="3.88671875" style="1" customWidth="1"/>
    <col min="12285" max="12288" width="1.33203125" style="1" customWidth="1"/>
    <col min="12289" max="12370" width="3.88671875" style="1" customWidth="1"/>
    <col min="12371" max="12537" width="2.33203125" style="1"/>
    <col min="12538" max="12538" width="3.88671875" style="1" customWidth="1"/>
    <col min="12539" max="12539" width="9.109375" style="1" customWidth="1"/>
    <col min="12540" max="12540" width="3.88671875" style="1" customWidth="1"/>
    <col min="12541" max="12544" width="1.33203125" style="1" customWidth="1"/>
    <col min="12545" max="12626" width="3.88671875" style="1" customWidth="1"/>
    <col min="12627" max="12793" width="2.33203125" style="1"/>
    <col min="12794" max="12794" width="3.88671875" style="1" customWidth="1"/>
    <col min="12795" max="12795" width="9.109375" style="1" customWidth="1"/>
    <col min="12796" max="12796" width="3.88671875" style="1" customWidth="1"/>
    <col min="12797" max="12800" width="1.33203125" style="1" customWidth="1"/>
    <col min="12801" max="12882" width="3.88671875" style="1" customWidth="1"/>
    <col min="12883" max="13049" width="2.33203125" style="1"/>
    <col min="13050" max="13050" width="3.88671875" style="1" customWidth="1"/>
    <col min="13051" max="13051" width="9.109375" style="1" customWidth="1"/>
    <col min="13052" max="13052" width="3.88671875" style="1" customWidth="1"/>
    <col min="13053" max="13056" width="1.33203125" style="1" customWidth="1"/>
    <col min="13057" max="13138" width="3.88671875" style="1" customWidth="1"/>
    <col min="13139" max="13305" width="2.33203125" style="1"/>
    <col min="13306" max="13306" width="3.88671875" style="1" customWidth="1"/>
    <col min="13307" max="13307" width="9.109375" style="1" customWidth="1"/>
    <col min="13308" max="13308" width="3.88671875" style="1" customWidth="1"/>
    <col min="13309" max="13312" width="1.33203125" style="1" customWidth="1"/>
    <col min="13313" max="13394" width="3.88671875" style="1" customWidth="1"/>
    <col min="13395" max="13561" width="2.33203125" style="1"/>
    <col min="13562" max="13562" width="3.88671875" style="1" customWidth="1"/>
    <col min="13563" max="13563" width="9.109375" style="1" customWidth="1"/>
    <col min="13564" max="13564" width="3.88671875" style="1" customWidth="1"/>
    <col min="13565" max="13568" width="1.33203125" style="1" customWidth="1"/>
    <col min="13569" max="13650" width="3.88671875" style="1" customWidth="1"/>
    <col min="13651" max="13817" width="2.33203125" style="1"/>
    <col min="13818" max="13818" width="3.88671875" style="1" customWidth="1"/>
    <col min="13819" max="13819" width="9.109375" style="1" customWidth="1"/>
    <col min="13820" max="13820" width="3.88671875" style="1" customWidth="1"/>
    <col min="13821" max="13824" width="1.33203125" style="1" customWidth="1"/>
    <col min="13825" max="13906" width="3.88671875" style="1" customWidth="1"/>
    <col min="13907" max="14073" width="2.33203125" style="1"/>
    <col min="14074" max="14074" width="3.88671875" style="1" customWidth="1"/>
    <col min="14075" max="14075" width="9.109375" style="1" customWidth="1"/>
    <col min="14076" max="14076" width="3.88671875" style="1" customWidth="1"/>
    <col min="14077" max="14080" width="1.33203125" style="1" customWidth="1"/>
    <col min="14081" max="14162" width="3.88671875" style="1" customWidth="1"/>
    <col min="14163" max="14329" width="2.33203125" style="1"/>
    <col min="14330" max="14330" width="3.88671875" style="1" customWidth="1"/>
    <col min="14331" max="14331" width="9.109375" style="1" customWidth="1"/>
    <col min="14332" max="14332" width="3.88671875" style="1" customWidth="1"/>
    <col min="14333" max="14336" width="1.33203125" style="1" customWidth="1"/>
    <col min="14337" max="14418" width="3.88671875" style="1" customWidth="1"/>
    <col min="14419" max="14585" width="2.33203125" style="1"/>
    <col min="14586" max="14586" width="3.88671875" style="1" customWidth="1"/>
    <col min="14587" max="14587" width="9.109375" style="1" customWidth="1"/>
    <col min="14588" max="14588" width="3.88671875" style="1" customWidth="1"/>
    <col min="14589" max="14592" width="1.33203125" style="1" customWidth="1"/>
    <col min="14593" max="14674" width="3.88671875" style="1" customWidth="1"/>
    <col min="14675" max="14841" width="2.33203125" style="1"/>
    <col min="14842" max="14842" width="3.88671875" style="1" customWidth="1"/>
    <col min="14843" max="14843" width="9.109375" style="1" customWidth="1"/>
    <col min="14844" max="14844" width="3.88671875" style="1" customWidth="1"/>
    <col min="14845" max="14848" width="1.33203125" style="1" customWidth="1"/>
    <col min="14849" max="14930" width="3.88671875" style="1" customWidth="1"/>
    <col min="14931" max="15097" width="2.33203125" style="1"/>
    <col min="15098" max="15098" width="3.88671875" style="1" customWidth="1"/>
    <col min="15099" max="15099" width="9.109375" style="1" customWidth="1"/>
    <col min="15100" max="15100" width="3.88671875" style="1" customWidth="1"/>
    <col min="15101" max="15104" width="1.33203125" style="1" customWidth="1"/>
    <col min="15105" max="15186" width="3.88671875" style="1" customWidth="1"/>
    <col min="15187" max="15353" width="2.33203125" style="1"/>
    <col min="15354" max="15354" width="3.88671875" style="1" customWidth="1"/>
    <col min="15355" max="15355" width="9.109375" style="1" customWidth="1"/>
    <col min="15356" max="15356" width="3.88671875" style="1" customWidth="1"/>
    <col min="15357" max="15360" width="1.33203125" style="1" customWidth="1"/>
    <col min="15361" max="15442" width="3.88671875" style="1" customWidth="1"/>
    <col min="15443" max="15609" width="2.33203125" style="1"/>
    <col min="15610" max="15610" width="3.88671875" style="1" customWidth="1"/>
    <col min="15611" max="15611" width="9.109375" style="1" customWidth="1"/>
    <col min="15612" max="15612" width="3.88671875" style="1" customWidth="1"/>
    <col min="15613" max="15616" width="1.33203125" style="1" customWidth="1"/>
    <col min="15617" max="15698" width="3.88671875" style="1" customWidth="1"/>
    <col min="15699" max="15865" width="2.33203125" style="1"/>
    <col min="15866" max="15866" width="3.88671875" style="1" customWidth="1"/>
    <col min="15867" max="15867" width="9.109375" style="1" customWidth="1"/>
    <col min="15868" max="15868" width="3.88671875" style="1" customWidth="1"/>
    <col min="15869" max="15872" width="1.33203125" style="1" customWidth="1"/>
    <col min="15873" max="15954" width="3.88671875" style="1" customWidth="1"/>
    <col min="15955" max="16121" width="2.33203125" style="1"/>
    <col min="16122" max="16122" width="3.88671875" style="1" customWidth="1"/>
    <col min="16123" max="16123" width="9.109375" style="1" customWidth="1"/>
    <col min="16124" max="16124" width="3.88671875" style="1" customWidth="1"/>
    <col min="16125" max="16128" width="1.33203125" style="1" customWidth="1"/>
    <col min="16129" max="16210" width="3.88671875" style="1" customWidth="1"/>
    <col min="16211" max="16384" width="2.33203125" style="1"/>
  </cols>
  <sheetData>
    <row r="1" spans="2:85" ht="15.9" customHeight="1"/>
    <row r="2" spans="2:85" ht="15.9" customHeight="1"/>
    <row r="3" spans="2:85" ht="15.9" customHeight="1"/>
    <row r="4" spans="2:85" ht="15.9" customHeight="1">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row>
    <row r="5" spans="2:85" ht="15.9" customHeight="1">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row>
    <row r="6" spans="2:85" ht="15.9" customHeight="1">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row>
    <row r="7" spans="2:85" ht="42" customHeight="1">
      <c r="B7" s="877" t="s">
        <v>153</v>
      </c>
      <c r="C7" s="878"/>
      <c r="D7" s="878"/>
      <c r="E7" s="878"/>
      <c r="F7" s="878"/>
      <c r="G7" s="878"/>
      <c r="H7" s="878"/>
      <c r="I7" s="878"/>
      <c r="J7" s="878"/>
      <c r="K7" s="878"/>
      <c r="L7" s="878"/>
      <c r="M7" s="878"/>
      <c r="N7" s="878"/>
      <c r="O7" s="878"/>
      <c r="P7" s="878"/>
      <c r="Q7" s="878"/>
      <c r="R7" s="878"/>
      <c r="S7" s="878"/>
      <c r="T7" s="878"/>
      <c r="U7" s="878"/>
      <c r="V7" s="878"/>
      <c r="W7" s="878"/>
      <c r="X7" s="878"/>
      <c r="Y7" s="878"/>
      <c r="Z7" s="878"/>
      <c r="AA7" s="878"/>
      <c r="AB7" s="878"/>
      <c r="AC7" s="878"/>
      <c r="AD7" s="878"/>
      <c r="AE7" s="878"/>
      <c r="AF7" s="878"/>
      <c r="AG7" s="878"/>
      <c r="AH7" s="878"/>
      <c r="AI7" s="878"/>
      <c r="AJ7" s="878"/>
      <c r="AK7" s="878"/>
      <c r="AL7" s="878"/>
      <c r="AM7" s="878"/>
      <c r="AN7" s="878"/>
      <c r="AO7" s="878"/>
      <c r="AP7" s="878"/>
      <c r="AQ7" s="878"/>
      <c r="AR7" s="878"/>
      <c r="AS7" s="878"/>
      <c r="AT7" s="878"/>
      <c r="AU7" s="878"/>
      <c r="AV7" s="878"/>
      <c r="AW7" s="878"/>
      <c r="AX7" s="878"/>
      <c r="AY7" s="878"/>
      <c r="AZ7" s="878"/>
      <c r="BA7" s="878"/>
      <c r="BB7" s="878"/>
      <c r="BC7" s="878"/>
      <c r="BD7" s="878"/>
      <c r="BE7" s="878"/>
      <c r="BF7" s="878"/>
      <c r="BG7" s="878"/>
      <c r="BH7" s="878"/>
      <c r="BI7" s="878"/>
      <c r="BJ7" s="878"/>
      <c r="BK7" s="878"/>
      <c r="BL7" s="878"/>
      <c r="BM7" s="878"/>
      <c r="BN7" s="878"/>
      <c r="BO7" s="878"/>
      <c r="BP7" s="878"/>
      <c r="BQ7" s="878"/>
      <c r="BR7" s="878"/>
      <c r="BS7" s="878"/>
      <c r="BT7" s="878"/>
      <c r="BU7" s="878"/>
      <c r="BV7" s="878"/>
      <c r="BW7" s="878"/>
      <c r="BX7" s="878"/>
      <c r="BY7" s="878"/>
      <c r="BZ7" s="878"/>
      <c r="CA7" s="878"/>
      <c r="CB7" s="878"/>
      <c r="CC7" s="878"/>
      <c r="CD7" s="879"/>
    </row>
    <row r="8" spans="2:85" ht="18.75" customHeight="1">
      <c r="B8" s="880"/>
      <c r="C8" s="881"/>
      <c r="D8" s="881"/>
      <c r="E8" s="881"/>
      <c r="F8" s="881"/>
      <c r="G8" s="881"/>
      <c r="H8" s="881"/>
      <c r="I8" s="881"/>
      <c r="J8" s="881"/>
      <c r="K8" s="881"/>
      <c r="L8" s="881"/>
      <c r="M8" s="881"/>
      <c r="N8" s="881"/>
      <c r="O8" s="881"/>
      <c r="P8" s="881"/>
      <c r="Q8" s="881"/>
      <c r="R8" s="881"/>
      <c r="S8" s="881"/>
      <c r="T8" s="881"/>
      <c r="U8" s="881"/>
      <c r="V8" s="881"/>
      <c r="W8" s="881"/>
      <c r="X8" s="881"/>
      <c r="Y8" s="881"/>
      <c r="Z8" s="881"/>
      <c r="AA8" s="881"/>
      <c r="AB8" s="881"/>
      <c r="AC8" s="881"/>
      <c r="AD8" s="881"/>
      <c r="AE8" s="881"/>
      <c r="AF8" s="881"/>
      <c r="AG8" s="881"/>
      <c r="AH8" s="881"/>
      <c r="AI8" s="881"/>
      <c r="AJ8" s="881"/>
      <c r="AK8" s="881"/>
      <c r="AL8" s="881"/>
      <c r="AM8" s="881"/>
      <c r="AN8" s="881"/>
      <c r="AO8" s="881"/>
      <c r="AP8" s="881"/>
      <c r="AQ8" s="881"/>
      <c r="AR8" s="881"/>
      <c r="AS8" s="881"/>
      <c r="AT8" s="881"/>
      <c r="AU8" s="881"/>
      <c r="AV8" s="881"/>
      <c r="AW8" s="881"/>
      <c r="AX8" s="881"/>
      <c r="AY8" s="881"/>
      <c r="AZ8" s="881"/>
      <c r="BA8" s="881"/>
      <c r="BB8" s="881"/>
      <c r="BC8" s="881"/>
      <c r="BD8" s="881"/>
      <c r="BE8" s="881"/>
      <c r="BF8" s="881"/>
      <c r="BG8" s="881"/>
      <c r="BH8" s="881"/>
      <c r="BI8" s="881"/>
      <c r="BJ8" s="881"/>
      <c r="BK8" s="881"/>
      <c r="BL8" s="881"/>
      <c r="BM8" s="881"/>
      <c r="BN8" s="881"/>
      <c r="BO8" s="881"/>
      <c r="BP8" s="881"/>
      <c r="BQ8" s="881"/>
      <c r="BR8" s="881"/>
      <c r="BS8" s="881"/>
      <c r="BT8" s="881"/>
      <c r="BU8" s="881"/>
      <c r="BV8" s="881"/>
      <c r="BW8" s="881"/>
      <c r="BX8" s="881"/>
      <c r="BY8" s="881"/>
      <c r="BZ8" s="881"/>
      <c r="CA8" s="881"/>
      <c r="CB8" s="881"/>
      <c r="CC8" s="881"/>
      <c r="CD8" s="882"/>
    </row>
    <row r="9" spans="2:85" ht="18.75" customHeight="1">
      <c r="B9" s="880"/>
      <c r="C9" s="881"/>
      <c r="D9" s="881"/>
      <c r="E9" s="881"/>
      <c r="F9" s="881"/>
      <c r="G9" s="881"/>
      <c r="H9" s="881"/>
      <c r="I9" s="881"/>
      <c r="J9" s="881"/>
      <c r="K9" s="881"/>
      <c r="L9" s="881"/>
      <c r="M9" s="881"/>
      <c r="N9" s="881"/>
      <c r="O9" s="881"/>
      <c r="P9" s="881"/>
      <c r="Q9" s="881"/>
      <c r="R9" s="881"/>
      <c r="S9" s="881"/>
      <c r="T9" s="881"/>
      <c r="U9" s="881"/>
      <c r="V9" s="881"/>
      <c r="W9" s="881"/>
      <c r="X9" s="881"/>
      <c r="Y9" s="881"/>
      <c r="Z9" s="881"/>
      <c r="AA9" s="881"/>
      <c r="AB9" s="881"/>
      <c r="AC9" s="881"/>
      <c r="AD9" s="881"/>
      <c r="AE9" s="881"/>
      <c r="AF9" s="881"/>
      <c r="AG9" s="881"/>
      <c r="AH9" s="881"/>
      <c r="AI9" s="881"/>
      <c r="AJ9" s="881"/>
      <c r="AK9" s="881"/>
      <c r="AL9" s="881"/>
      <c r="AM9" s="881"/>
      <c r="AN9" s="881"/>
      <c r="AO9" s="881"/>
      <c r="AP9" s="881"/>
      <c r="AQ9" s="881"/>
      <c r="AR9" s="881"/>
      <c r="AS9" s="881"/>
      <c r="AT9" s="881"/>
      <c r="AU9" s="881"/>
      <c r="AV9" s="881"/>
      <c r="AW9" s="881"/>
      <c r="AX9" s="881"/>
      <c r="AY9" s="881"/>
      <c r="AZ9" s="881"/>
      <c r="BA9" s="881"/>
      <c r="BB9" s="881"/>
      <c r="BC9" s="881"/>
      <c r="BD9" s="881"/>
      <c r="BE9" s="881"/>
      <c r="BF9" s="881"/>
      <c r="BG9" s="881"/>
      <c r="BH9" s="881"/>
      <c r="BI9" s="881"/>
      <c r="BJ9" s="881"/>
      <c r="BK9" s="881"/>
      <c r="BL9" s="881"/>
      <c r="BM9" s="881"/>
      <c r="BN9" s="881"/>
      <c r="BO9" s="881"/>
      <c r="BP9" s="881"/>
      <c r="BQ9" s="881"/>
      <c r="BR9" s="881"/>
      <c r="BS9" s="881"/>
      <c r="BT9" s="881"/>
      <c r="BU9" s="881"/>
      <c r="BV9" s="881"/>
      <c r="BW9" s="881"/>
      <c r="BX9" s="881"/>
      <c r="BY9" s="881"/>
      <c r="BZ9" s="881"/>
      <c r="CA9" s="881"/>
      <c r="CB9" s="881"/>
      <c r="CC9" s="881"/>
      <c r="CD9" s="882"/>
    </row>
    <row r="10" spans="2:85" ht="18.75" customHeight="1">
      <c r="B10" s="880"/>
      <c r="C10" s="881"/>
      <c r="D10" s="881"/>
      <c r="E10" s="881"/>
      <c r="F10" s="881"/>
      <c r="G10" s="881"/>
      <c r="H10" s="881"/>
      <c r="I10" s="881"/>
      <c r="J10" s="881"/>
      <c r="K10" s="881"/>
      <c r="L10" s="881"/>
      <c r="M10" s="881"/>
      <c r="N10" s="881"/>
      <c r="O10" s="881"/>
      <c r="P10" s="881"/>
      <c r="Q10" s="881"/>
      <c r="R10" s="881"/>
      <c r="S10" s="881"/>
      <c r="T10" s="881"/>
      <c r="U10" s="881"/>
      <c r="V10" s="881"/>
      <c r="W10" s="881"/>
      <c r="X10" s="881"/>
      <c r="Y10" s="881"/>
      <c r="Z10" s="881"/>
      <c r="AA10" s="881"/>
      <c r="AB10" s="881"/>
      <c r="AC10" s="881"/>
      <c r="AD10" s="881"/>
      <c r="AE10" s="881"/>
      <c r="AF10" s="881"/>
      <c r="AG10" s="881"/>
      <c r="AH10" s="881"/>
      <c r="AI10" s="881"/>
      <c r="AJ10" s="881"/>
      <c r="AK10" s="881"/>
      <c r="AL10" s="881"/>
      <c r="AM10" s="881"/>
      <c r="AN10" s="881"/>
      <c r="AO10" s="881"/>
      <c r="AP10" s="881"/>
      <c r="AQ10" s="881"/>
      <c r="AR10" s="881"/>
      <c r="AS10" s="881"/>
      <c r="AT10" s="881"/>
      <c r="AU10" s="881"/>
      <c r="AV10" s="881"/>
      <c r="AW10" s="881"/>
      <c r="AX10" s="881"/>
      <c r="AY10" s="881"/>
      <c r="AZ10" s="881"/>
      <c r="BA10" s="881"/>
      <c r="BB10" s="881"/>
      <c r="BC10" s="881"/>
      <c r="BD10" s="881"/>
      <c r="BE10" s="881"/>
      <c r="BF10" s="881"/>
      <c r="BG10" s="881"/>
      <c r="BH10" s="881"/>
      <c r="BI10" s="881"/>
      <c r="BJ10" s="881"/>
      <c r="BK10" s="881"/>
      <c r="BL10" s="881"/>
      <c r="BM10" s="881"/>
      <c r="BN10" s="881"/>
      <c r="BO10" s="881"/>
      <c r="BP10" s="881"/>
      <c r="BQ10" s="881"/>
      <c r="BR10" s="881"/>
      <c r="BS10" s="881"/>
      <c r="BT10" s="881"/>
      <c r="BU10" s="881"/>
      <c r="BV10" s="881"/>
      <c r="BW10" s="881"/>
      <c r="BX10" s="881"/>
      <c r="BY10" s="881"/>
      <c r="BZ10" s="881"/>
      <c r="CA10" s="881"/>
      <c r="CB10" s="881"/>
      <c r="CC10" s="881"/>
      <c r="CD10" s="882"/>
    </row>
    <row r="11" spans="2:85" ht="30">
      <c r="B11" s="883" t="s">
        <v>154</v>
      </c>
      <c r="C11" s="884"/>
      <c r="D11" s="884"/>
      <c r="E11" s="884"/>
      <c r="F11" s="884"/>
      <c r="G11" s="884"/>
      <c r="H11" s="884"/>
      <c r="I11" s="884"/>
      <c r="J11" s="884"/>
      <c r="K11" s="884"/>
      <c r="L11" s="884"/>
      <c r="M11" s="884"/>
      <c r="N11" s="884"/>
      <c r="O11" s="884"/>
      <c r="P11" s="884"/>
      <c r="Q11" s="884"/>
      <c r="R11" s="884"/>
      <c r="S11" s="884"/>
      <c r="T11" s="884"/>
      <c r="U11" s="884"/>
      <c r="V11" s="884"/>
      <c r="W11" s="884"/>
      <c r="X11" s="884"/>
      <c r="Y11" s="884"/>
      <c r="Z11" s="884"/>
      <c r="AA11" s="884"/>
      <c r="AB11" s="884"/>
      <c r="AC11" s="884"/>
      <c r="AD11" s="884"/>
      <c r="AE11" s="884"/>
      <c r="AF11" s="884"/>
      <c r="AG11" s="884"/>
      <c r="AH11" s="884"/>
      <c r="AI11" s="884"/>
      <c r="AJ11" s="884"/>
      <c r="AK11" s="884"/>
      <c r="AL11" s="884"/>
      <c r="AM11" s="884"/>
      <c r="AN11" s="884"/>
      <c r="AO11" s="884"/>
      <c r="AP11" s="884"/>
      <c r="AQ11" s="884"/>
      <c r="AR11" s="884"/>
      <c r="AS11" s="884"/>
      <c r="AT11" s="884"/>
      <c r="AU11" s="884"/>
      <c r="AV11" s="884"/>
      <c r="AW11" s="884"/>
      <c r="AX11" s="884"/>
      <c r="AY11" s="884"/>
      <c r="AZ11" s="884"/>
      <c r="BA11" s="884"/>
      <c r="BB11" s="884"/>
      <c r="BC11" s="884"/>
      <c r="BD11" s="884"/>
      <c r="BE11" s="884"/>
      <c r="BF11" s="884"/>
      <c r="BG11" s="884"/>
      <c r="BH11" s="884"/>
      <c r="BI11" s="884"/>
      <c r="BJ11" s="884"/>
      <c r="BK11" s="884"/>
      <c r="BL11" s="884"/>
      <c r="BM11" s="884"/>
      <c r="BN11" s="884"/>
      <c r="BO11" s="884"/>
      <c r="BP11" s="884"/>
      <c r="BQ11" s="884"/>
      <c r="BR11" s="884"/>
      <c r="BS11" s="884"/>
      <c r="BT11" s="884"/>
      <c r="BU11" s="884"/>
      <c r="BV11" s="884"/>
      <c r="BW11" s="884"/>
      <c r="BX11" s="884"/>
      <c r="BY11" s="884"/>
      <c r="BZ11" s="884"/>
      <c r="CA11" s="884"/>
      <c r="CB11" s="884"/>
      <c r="CC11" s="884"/>
      <c r="CD11" s="885"/>
    </row>
    <row r="12" spans="2:85" ht="30">
      <c r="B12" s="886" t="s">
        <v>155</v>
      </c>
      <c r="C12" s="884"/>
      <c r="D12" s="884"/>
      <c r="E12" s="884"/>
      <c r="F12" s="884"/>
      <c r="G12" s="884"/>
      <c r="H12" s="884"/>
      <c r="I12" s="884"/>
      <c r="J12" s="884"/>
      <c r="K12" s="884"/>
      <c r="L12" s="884"/>
      <c r="M12" s="884"/>
      <c r="N12" s="884"/>
      <c r="O12" s="884"/>
      <c r="P12" s="884"/>
      <c r="Q12" s="884"/>
      <c r="R12" s="884"/>
      <c r="S12" s="884"/>
      <c r="T12" s="884"/>
      <c r="U12" s="884"/>
      <c r="V12" s="884"/>
      <c r="W12" s="884"/>
      <c r="X12" s="884"/>
      <c r="Y12" s="884"/>
      <c r="Z12" s="884"/>
      <c r="AA12" s="884"/>
      <c r="AB12" s="884"/>
      <c r="AC12" s="884"/>
      <c r="AD12" s="884"/>
      <c r="AE12" s="884"/>
      <c r="AF12" s="884"/>
      <c r="AG12" s="884"/>
      <c r="AH12" s="884"/>
      <c r="AI12" s="884"/>
      <c r="AJ12" s="884"/>
      <c r="AK12" s="884"/>
      <c r="AL12" s="884"/>
      <c r="AM12" s="884"/>
      <c r="AN12" s="884"/>
      <c r="AO12" s="884"/>
      <c r="AP12" s="884"/>
      <c r="AQ12" s="884"/>
      <c r="AR12" s="884"/>
      <c r="AS12" s="884"/>
      <c r="AT12" s="884"/>
      <c r="AU12" s="884"/>
      <c r="AV12" s="884"/>
      <c r="AW12" s="884"/>
      <c r="AX12" s="884"/>
      <c r="AY12" s="884"/>
      <c r="AZ12" s="884"/>
      <c r="BA12" s="884"/>
      <c r="BB12" s="884"/>
      <c r="BC12" s="884"/>
      <c r="BD12" s="884"/>
      <c r="BE12" s="884"/>
      <c r="BF12" s="884"/>
      <c r="BG12" s="884"/>
      <c r="BH12" s="884"/>
      <c r="BI12" s="884"/>
      <c r="BJ12" s="884"/>
      <c r="BK12" s="884"/>
      <c r="BL12" s="884"/>
      <c r="BM12" s="884"/>
      <c r="BN12" s="884"/>
      <c r="BO12" s="884"/>
      <c r="BP12" s="884"/>
      <c r="BQ12" s="884"/>
      <c r="BR12" s="884"/>
      <c r="BS12" s="884"/>
      <c r="BT12" s="884"/>
      <c r="BU12" s="884"/>
      <c r="BV12" s="884"/>
      <c r="BW12" s="884"/>
      <c r="BX12" s="884"/>
      <c r="BY12" s="884"/>
      <c r="BZ12" s="884"/>
      <c r="CA12" s="884"/>
      <c r="CB12" s="884"/>
      <c r="CC12" s="884"/>
      <c r="CD12" s="885"/>
    </row>
    <row r="13" spans="2:85" ht="30">
      <c r="B13" s="886"/>
      <c r="C13" s="884"/>
      <c r="D13" s="884"/>
      <c r="E13" s="884"/>
      <c r="F13" s="884"/>
      <c r="G13" s="884"/>
      <c r="H13" s="884"/>
      <c r="I13" s="884"/>
      <c r="J13" s="884"/>
      <c r="K13" s="884"/>
      <c r="L13" s="884"/>
      <c r="M13" s="884"/>
      <c r="N13" s="884"/>
      <c r="O13" s="884"/>
      <c r="P13" s="884"/>
      <c r="Q13" s="884"/>
      <c r="R13" s="884"/>
      <c r="S13" s="884"/>
      <c r="T13" s="884"/>
      <c r="U13" s="884"/>
      <c r="V13" s="884"/>
      <c r="W13" s="884"/>
      <c r="X13" s="884"/>
      <c r="Y13" s="884"/>
      <c r="Z13" s="884"/>
      <c r="AA13" s="884"/>
      <c r="AB13" s="884"/>
      <c r="AC13" s="884"/>
      <c r="AD13" s="884"/>
      <c r="AE13" s="884"/>
      <c r="AF13" s="884"/>
      <c r="AG13" s="884"/>
      <c r="AH13" s="884"/>
      <c r="AI13" s="884"/>
      <c r="AJ13" s="884"/>
      <c r="AK13" s="884"/>
      <c r="AL13" s="884"/>
      <c r="AM13" s="884"/>
      <c r="AN13" s="884"/>
      <c r="AO13" s="884"/>
      <c r="AP13" s="884"/>
      <c r="AQ13" s="884"/>
      <c r="AR13" s="884"/>
      <c r="AS13" s="884"/>
      <c r="AT13" s="884"/>
      <c r="AU13" s="884"/>
      <c r="AV13" s="884"/>
      <c r="AW13" s="884"/>
      <c r="AX13" s="884"/>
      <c r="AY13" s="884"/>
      <c r="AZ13" s="884"/>
      <c r="BA13" s="884"/>
      <c r="BB13" s="884"/>
      <c r="BC13" s="884"/>
      <c r="BD13" s="884"/>
      <c r="BE13" s="884"/>
      <c r="BF13" s="884"/>
      <c r="BG13" s="884"/>
      <c r="BH13" s="884"/>
      <c r="BI13" s="884"/>
      <c r="BJ13" s="884"/>
      <c r="BK13" s="884"/>
      <c r="BL13" s="884"/>
      <c r="BM13" s="884"/>
      <c r="BN13" s="884"/>
      <c r="BO13" s="884"/>
      <c r="BP13" s="884"/>
      <c r="BQ13" s="884"/>
      <c r="BR13" s="884"/>
      <c r="BS13" s="884"/>
      <c r="BT13" s="884"/>
      <c r="BU13" s="884"/>
      <c r="BV13" s="884"/>
      <c r="BW13" s="884"/>
      <c r="BX13" s="884"/>
      <c r="BY13" s="884"/>
      <c r="BZ13" s="884"/>
      <c r="CA13" s="884"/>
      <c r="CB13" s="884"/>
      <c r="CC13" s="884"/>
      <c r="CD13" s="885"/>
    </row>
    <row r="14" spans="2:85" ht="30" customHeight="1">
      <c r="B14" s="228"/>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0"/>
      <c r="CE14" s="23"/>
      <c r="CF14" s="23"/>
      <c r="CG14" s="23"/>
    </row>
    <row r="15" spans="2:85" ht="33" customHeight="1">
      <c r="B15" s="230"/>
      <c r="D15" s="24"/>
      <c r="E15" s="24"/>
      <c r="F15" s="24"/>
      <c r="G15" s="445"/>
      <c r="H15" s="445"/>
      <c r="I15" s="167" t="s">
        <v>156</v>
      </c>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CD15" s="51"/>
    </row>
    <row r="16" spans="2:85" ht="30" customHeight="1">
      <c r="B16" s="230"/>
      <c r="D16" s="24"/>
      <c r="E16" s="24"/>
      <c r="F16" s="24"/>
      <c r="G16" s="445"/>
      <c r="H16" s="445"/>
      <c r="I16" s="165" t="s">
        <v>157</v>
      </c>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CD16" s="51"/>
    </row>
    <row r="17" spans="1:110" s="38" customFormat="1" ht="30" customHeight="1">
      <c r="A17" s="298"/>
      <c r="B17" s="446"/>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CD17" s="298"/>
    </row>
    <row r="18" spans="1:110" ht="30" customHeight="1">
      <c r="A18" s="51"/>
      <c r="AK18" s="447"/>
      <c r="AL18" s="447"/>
      <c r="AM18" s="447"/>
      <c r="AN18" s="447"/>
      <c r="AO18" s="447"/>
      <c r="AP18" s="447"/>
      <c r="AQ18" s="447"/>
      <c r="AR18" s="447"/>
      <c r="AS18" s="447"/>
      <c r="AT18" s="447"/>
      <c r="AU18" s="447"/>
      <c r="AV18" s="447"/>
      <c r="AW18" s="447"/>
      <c r="AX18" s="447"/>
      <c r="AY18" s="447"/>
      <c r="AZ18" s="447"/>
      <c r="BA18" s="447"/>
      <c r="BB18" s="447"/>
      <c r="BC18" s="447"/>
      <c r="BD18" s="447"/>
      <c r="BE18" s="447"/>
      <c r="BH18" s="471"/>
      <c r="BI18" s="471"/>
      <c r="BJ18" s="471"/>
      <c r="BK18" s="471"/>
      <c r="BO18" s="471"/>
      <c r="BP18" s="471"/>
      <c r="BQ18" s="471"/>
      <c r="BR18" s="471"/>
      <c r="BS18" s="471"/>
      <c r="BT18" s="471"/>
      <c r="BU18" s="471"/>
      <c r="BV18" s="471"/>
      <c r="BW18" s="471"/>
      <c r="BX18" s="471"/>
      <c r="BY18" s="471"/>
      <c r="BZ18" s="471"/>
      <c r="CA18" s="447"/>
      <c r="CB18" s="447"/>
      <c r="CD18" s="51"/>
      <c r="CK18" s="304"/>
    </row>
    <row r="19" spans="1:110" ht="30" customHeight="1">
      <c r="A19" s="51"/>
      <c r="C19" s="220">
        <v>1.1000000000000001</v>
      </c>
      <c r="D19" s="187" t="s">
        <v>677</v>
      </c>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64" t="s">
        <v>163</v>
      </c>
      <c r="AY19" s="464"/>
      <c r="AZ19" s="464"/>
      <c r="BA19" s="464"/>
      <c r="BB19" s="464"/>
      <c r="BC19" s="464"/>
      <c r="BD19" s="464"/>
      <c r="BE19" s="464"/>
      <c r="BF19" s="464"/>
      <c r="BG19" s="464"/>
      <c r="BH19" s="464"/>
      <c r="BI19" s="464"/>
      <c r="BJ19" s="464"/>
      <c r="BK19" s="464"/>
      <c r="BL19" s="63"/>
      <c r="BM19" s="63"/>
      <c r="BN19" s="464"/>
      <c r="BO19" s="464"/>
      <c r="BP19" s="464"/>
      <c r="BQ19" s="464"/>
      <c r="BR19" s="464"/>
      <c r="BS19" s="464"/>
      <c r="BT19" s="464"/>
      <c r="BU19" s="464"/>
      <c r="BV19" s="464"/>
      <c r="BW19" s="464"/>
      <c r="BX19" s="464"/>
      <c r="BY19" s="464"/>
      <c r="BZ19" s="464"/>
      <c r="CA19" s="464"/>
      <c r="CB19" s="464"/>
      <c r="CC19" s="447"/>
      <c r="CD19" s="482"/>
      <c r="CK19" s="305"/>
    </row>
    <row r="20" spans="1:110" ht="30" customHeight="1">
      <c r="A20" s="51"/>
      <c r="C20" s="38"/>
      <c r="D20" s="448" t="s">
        <v>520</v>
      </c>
      <c r="AX20" s="63"/>
      <c r="AY20" s="63"/>
      <c r="AZ20" s="63"/>
      <c r="BA20" s="63"/>
      <c r="BB20" s="63"/>
      <c r="BC20" s="63"/>
      <c r="BD20" s="63"/>
      <c r="BE20" s="63"/>
      <c r="BF20" s="63"/>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47"/>
      <c r="CD20" s="482"/>
    </row>
    <row r="21" spans="1:110" ht="30" customHeight="1">
      <c r="A21" s="51"/>
      <c r="AX21" s="63"/>
      <c r="AY21" s="63"/>
      <c r="AZ21" s="63"/>
      <c r="BA21" s="63"/>
      <c r="BB21" s="63"/>
      <c r="BC21" s="63"/>
      <c r="BD21" s="63"/>
      <c r="BE21" s="63"/>
      <c r="BF21" s="63"/>
      <c r="BG21" s="464"/>
      <c r="BH21" s="464"/>
      <c r="BI21" s="472"/>
      <c r="BJ21" s="472"/>
      <c r="BK21" s="472"/>
      <c r="BL21" s="472"/>
      <c r="BM21" s="472"/>
      <c r="BN21" s="472"/>
      <c r="BO21" s="472"/>
      <c r="BP21" s="472"/>
      <c r="BQ21" s="472"/>
      <c r="BR21" s="472"/>
      <c r="BS21" s="472"/>
      <c r="BT21" s="472"/>
      <c r="BU21" s="472"/>
      <c r="BV21" s="472"/>
      <c r="BW21" s="472"/>
      <c r="BX21" s="472"/>
      <c r="BY21" s="472"/>
      <c r="BZ21" s="472"/>
      <c r="CA21" s="472"/>
      <c r="CB21" s="472"/>
      <c r="CC21" s="483"/>
      <c r="CD21" s="482"/>
      <c r="CL21" s="306"/>
    </row>
    <row r="22" spans="1:110" ht="30" customHeight="1">
      <c r="A22" s="51"/>
      <c r="D22" s="179"/>
      <c r="E22" s="656" t="s">
        <v>0</v>
      </c>
      <c r="F22" s="177"/>
      <c r="G22" s="177"/>
      <c r="H22" s="177"/>
      <c r="I22" s="177"/>
      <c r="J22" s="177"/>
      <c r="K22" s="177"/>
      <c r="L22" s="177"/>
      <c r="M22" s="177"/>
      <c r="N22" s="177"/>
      <c r="O22" s="177"/>
      <c r="P22" s="177"/>
      <c r="Q22" s="177"/>
      <c r="R22" s="177"/>
      <c r="S22" s="177"/>
      <c r="T22" s="177"/>
      <c r="U22" s="177"/>
      <c r="V22" s="177"/>
      <c r="W22" s="177"/>
      <c r="X22" s="177"/>
      <c r="Y22" s="177"/>
      <c r="Z22" s="177"/>
      <c r="AA22" s="177"/>
      <c r="AX22" s="63"/>
      <c r="AY22" s="63"/>
      <c r="AZ22" s="894"/>
      <c r="BA22" s="894"/>
      <c r="BB22" s="894"/>
      <c r="BC22" s="894"/>
      <c r="BD22" s="894"/>
      <c r="BE22" s="894"/>
      <c r="BF22" s="894"/>
      <c r="BG22" s="894"/>
      <c r="BH22" s="894"/>
      <c r="BI22" s="894"/>
      <c r="BJ22" s="894"/>
      <c r="BK22" s="894"/>
      <c r="BL22" s="894"/>
      <c r="BM22" s="894"/>
      <c r="BN22" s="894"/>
      <c r="BO22" s="894"/>
      <c r="BP22" s="894"/>
      <c r="BQ22" s="894"/>
      <c r="BR22" s="894"/>
      <c r="BS22" s="894"/>
      <c r="BT22" s="894"/>
      <c r="BU22" s="894"/>
      <c r="BV22" s="63"/>
      <c r="BW22" s="63"/>
      <c r="BX22" s="63"/>
      <c r="BY22" s="63"/>
      <c r="BZ22" s="63"/>
      <c r="CA22" s="63"/>
      <c r="CB22" s="63"/>
      <c r="CD22" s="51"/>
    </row>
    <row r="23" spans="1:110" ht="30" customHeight="1">
      <c r="A23" s="51"/>
      <c r="D23" s="851" t="s">
        <v>158</v>
      </c>
      <c r="E23" s="402"/>
      <c r="F23" s="855"/>
      <c r="G23" s="856"/>
      <c r="H23" s="857"/>
      <c r="I23" s="861" t="s">
        <v>159</v>
      </c>
      <c r="J23" s="861"/>
      <c r="K23" s="861"/>
      <c r="L23" s="861"/>
      <c r="M23" s="861"/>
      <c r="N23" s="411"/>
      <c r="O23" s="178"/>
      <c r="P23" s="178"/>
      <c r="Q23" s="853" t="s">
        <v>160</v>
      </c>
      <c r="R23" s="178"/>
      <c r="S23" s="888"/>
      <c r="T23" s="889"/>
      <c r="U23" s="890"/>
      <c r="V23" s="854" t="s">
        <v>161</v>
      </c>
      <c r="W23" s="854"/>
      <c r="X23" s="854"/>
      <c r="Y23" s="854"/>
      <c r="Z23" s="854"/>
      <c r="AA23" s="854"/>
      <c r="AQ23" s="447"/>
      <c r="AR23" s="447"/>
      <c r="AS23" s="447" t="s">
        <v>163</v>
      </c>
      <c r="AT23" s="447"/>
      <c r="AU23" s="447" t="s">
        <v>523</v>
      </c>
      <c r="AV23" s="447"/>
      <c r="AW23" s="447"/>
      <c r="AX23" s="464"/>
      <c r="AY23" s="464"/>
      <c r="AZ23" s="894"/>
      <c r="BA23" s="894"/>
      <c r="BB23" s="894"/>
      <c r="BC23" s="894"/>
      <c r="BD23" s="894"/>
      <c r="BE23" s="894"/>
      <c r="BF23" s="894"/>
      <c r="BG23" s="894"/>
      <c r="BH23" s="894"/>
      <c r="BI23" s="894"/>
      <c r="BJ23" s="894"/>
      <c r="BK23" s="894"/>
      <c r="BL23" s="894"/>
      <c r="BM23" s="894"/>
      <c r="BN23" s="894"/>
      <c r="BO23" s="894"/>
      <c r="BP23" s="894"/>
      <c r="BQ23" s="894"/>
      <c r="BR23" s="894"/>
      <c r="BS23" s="894"/>
      <c r="BT23" s="894"/>
      <c r="BU23" s="894"/>
      <c r="BV23" s="63"/>
      <c r="BW23" s="63"/>
      <c r="BX23" s="63"/>
      <c r="BY23" s="63"/>
      <c r="BZ23" s="63"/>
      <c r="CA23" s="63"/>
      <c r="CB23" s="63"/>
      <c r="CD23" s="51"/>
      <c r="CK23" s="38"/>
      <c r="CL23" s="38"/>
      <c r="CM23" s="38"/>
    </row>
    <row r="24" spans="1:110" ht="30" customHeight="1">
      <c r="A24" s="51"/>
      <c r="D24" s="852"/>
      <c r="E24" s="402"/>
      <c r="F24" s="858"/>
      <c r="G24" s="859"/>
      <c r="H24" s="860"/>
      <c r="I24" s="861"/>
      <c r="J24" s="861"/>
      <c r="K24" s="861"/>
      <c r="L24" s="861"/>
      <c r="M24" s="861"/>
      <c r="N24" s="411"/>
      <c r="O24" s="401"/>
      <c r="P24" s="401"/>
      <c r="Q24" s="854"/>
      <c r="R24" s="401"/>
      <c r="S24" s="891"/>
      <c r="T24" s="892"/>
      <c r="U24" s="893"/>
      <c r="V24" s="854"/>
      <c r="W24" s="854"/>
      <c r="X24" s="854"/>
      <c r="Y24" s="854"/>
      <c r="Z24" s="854"/>
      <c r="AA24" s="854"/>
      <c r="AB24" s="38"/>
      <c r="AC24" s="38"/>
      <c r="AD24" s="38"/>
      <c r="AE24" s="38"/>
      <c r="AF24" s="38"/>
      <c r="AG24" s="38"/>
      <c r="AH24" s="38"/>
      <c r="AI24" s="38"/>
      <c r="AJ24" s="38"/>
      <c r="AK24" s="38"/>
      <c r="AL24" s="38"/>
      <c r="AM24" s="38"/>
      <c r="AN24" s="38"/>
      <c r="AO24" s="38"/>
      <c r="AP24" s="38"/>
      <c r="AQ24" s="38"/>
      <c r="AR24" s="38"/>
      <c r="AS24" s="38"/>
      <c r="AT24" s="38"/>
      <c r="AU24" s="38"/>
      <c r="AV24" s="38"/>
      <c r="AW24" s="38"/>
      <c r="AX24" s="77"/>
      <c r="AY24" s="77"/>
      <c r="AZ24" s="77"/>
      <c r="BA24" s="77"/>
      <c r="BB24" s="77"/>
      <c r="BC24" s="77"/>
      <c r="BD24" s="77"/>
      <c r="BE24" s="77"/>
      <c r="BF24" s="77"/>
      <c r="BG24" s="77"/>
      <c r="BH24" s="77"/>
      <c r="BI24" s="77"/>
      <c r="BJ24" s="77"/>
      <c r="BK24" s="77"/>
      <c r="BL24" s="77"/>
      <c r="BM24" s="77"/>
      <c r="BN24" s="77" t="s">
        <v>521</v>
      </c>
      <c r="BO24" s="77"/>
      <c r="BP24" s="77"/>
      <c r="BQ24" s="77"/>
      <c r="BR24" s="77"/>
      <c r="BS24" s="77"/>
      <c r="BT24" s="77"/>
      <c r="BU24" s="63"/>
      <c r="BV24" s="63"/>
      <c r="BW24" s="63"/>
      <c r="BX24" s="63"/>
      <c r="BY24" s="63"/>
      <c r="BZ24" s="63"/>
      <c r="CA24" s="63"/>
      <c r="CB24" s="63"/>
      <c r="CD24" s="51"/>
      <c r="CK24" s="38"/>
      <c r="CL24" s="38"/>
      <c r="CM24" s="38"/>
      <c r="CN24" s="38"/>
      <c r="CO24" s="38"/>
      <c r="CP24" s="38"/>
      <c r="CQ24" s="38"/>
      <c r="CR24" s="38"/>
      <c r="CS24" s="38"/>
      <c r="CT24" s="38"/>
      <c r="CU24" s="38"/>
      <c r="CV24" s="38"/>
      <c r="CW24" s="38"/>
      <c r="CX24" s="38"/>
      <c r="CY24" s="38"/>
      <c r="CZ24" s="38"/>
      <c r="DA24" s="38"/>
      <c r="DB24" s="38"/>
      <c r="DC24" s="38"/>
      <c r="DD24" s="38"/>
      <c r="DE24" s="38"/>
      <c r="DF24" s="38"/>
    </row>
    <row r="25" spans="1:110" ht="30" customHeight="1">
      <c r="A25" s="51"/>
      <c r="D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CD25" s="51"/>
      <c r="CK25" s="38"/>
      <c r="CL25" s="38"/>
      <c r="CM25" s="187"/>
      <c r="CN25" s="38"/>
      <c r="CO25" s="187"/>
      <c r="CP25" s="38"/>
      <c r="CQ25" s="38"/>
      <c r="CR25" s="38"/>
      <c r="CS25" s="38"/>
      <c r="CT25" s="38"/>
      <c r="CU25" s="38"/>
      <c r="CV25" s="38"/>
      <c r="CW25" s="38"/>
      <c r="CX25" s="38"/>
      <c r="CY25" s="38"/>
      <c r="CZ25" s="38"/>
      <c r="DA25" s="38"/>
      <c r="DB25" s="38"/>
      <c r="DC25" s="38"/>
      <c r="DD25" s="38"/>
      <c r="DE25" s="38"/>
      <c r="DF25" s="38"/>
    </row>
    <row r="26" spans="1:110" ht="9.9" customHeight="1">
      <c r="A26" s="51"/>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CD26" s="51"/>
    </row>
    <row r="27" spans="1:110" ht="9.9" customHeight="1">
      <c r="A27" s="51"/>
      <c r="B27" s="10"/>
      <c r="C27" s="10"/>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49"/>
    </row>
    <row r="28" spans="1:110" ht="17.25" customHeight="1">
      <c r="A28" s="51"/>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t="s">
        <v>522</v>
      </c>
      <c r="AS28" s="38"/>
      <c r="AT28" s="38"/>
      <c r="AU28" s="38"/>
      <c r="AV28" s="38"/>
      <c r="AW28" s="38"/>
      <c r="AX28" s="38"/>
      <c r="AY28" s="38"/>
      <c r="AZ28" s="38"/>
      <c r="BA28" s="38"/>
      <c r="BB28" s="38"/>
      <c r="BC28" s="38"/>
      <c r="BD28" s="38"/>
      <c r="BE28" s="38"/>
      <c r="CD28" s="51"/>
    </row>
    <row r="29" spans="1:110" ht="28.5" customHeight="1">
      <c r="A29" s="51"/>
      <c r="C29" s="657" t="s">
        <v>162</v>
      </c>
      <c r="D29" s="220" t="s">
        <v>679</v>
      </c>
      <c r="AR29" s="38"/>
      <c r="AS29" s="38"/>
      <c r="AT29" s="38"/>
      <c r="AU29" s="459"/>
      <c r="AV29" s="459"/>
      <c r="AW29" s="459"/>
      <c r="AX29" s="459"/>
      <c r="AY29" s="459"/>
      <c r="AZ29" s="459"/>
      <c r="BA29" s="459"/>
      <c r="BB29" s="459"/>
      <c r="BC29" s="459"/>
      <c r="BD29" s="459"/>
      <c r="BE29" s="459"/>
      <c r="BF29" s="462"/>
      <c r="BG29" s="462"/>
      <c r="BH29" s="462"/>
      <c r="BI29" s="462"/>
      <c r="BJ29" s="462"/>
      <c r="BK29" s="462"/>
      <c r="BL29" s="462"/>
      <c r="BM29" s="462"/>
      <c r="BN29" s="462"/>
      <c r="BO29" s="462"/>
      <c r="BP29" s="462"/>
      <c r="BQ29" s="462"/>
      <c r="BR29" s="462"/>
      <c r="BS29" s="462"/>
      <c r="BT29" s="462"/>
      <c r="BU29" s="462"/>
      <c r="BV29" s="462"/>
      <c r="BW29" s="462"/>
      <c r="BX29" s="462"/>
      <c r="BY29" s="462"/>
      <c r="BZ29" s="462"/>
      <c r="CA29" s="462"/>
      <c r="CB29" s="462"/>
      <c r="CD29" s="51"/>
    </row>
    <row r="30" spans="1:110" ht="28.5" customHeight="1">
      <c r="A30" s="51"/>
      <c r="C30" s="657"/>
      <c r="D30" s="220" t="s">
        <v>680</v>
      </c>
      <c r="AR30" s="38"/>
      <c r="AS30" s="38"/>
      <c r="AT30" s="38"/>
      <c r="AU30" s="459"/>
      <c r="AV30" s="459"/>
      <c r="AW30" s="459"/>
      <c r="AX30" s="459"/>
      <c r="AY30" s="459"/>
      <c r="AZ30" s="459"/>
      <c r="BA30" s="459"/>
      <c r="BB30" s="459"/>
      <c r="BC30" s="459"/>
      <c r="BD30" s="459"/>
      <c r="BE30" s="459"/>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2"/>
      <c r="CB30" s="462"/>
      <c r="CD30" s="51"/>
    </row>
    <row r="31" spans="1:110" ht="30.75" customHeight="1">
      <c r="A31" s="51"/>
      <c r="D31" s="143" t="s">
        <v>559</v>
      </c>
      <c r="E31" s="143"/>
      <c r="F31" s="143"/>
      <c r="G31" s="143"/>
      <c r="H31" s="143"/>
      <c r="I31" s="143"/>
      <c r="J31" s="143"/>
      <c r="K31" s="143"/>
      <c r="L31" s="143"/>
      <c r="M31" s="143"/>
      <c r="N31" s="143"/>
      <c r="O31" s="143"/>
      <c r="P31" s="143"/>
      <c r="AR31" s="38"/>
      <c r="AS31" s="38"/>
      <c r="AT31" s="38"/>
      <c r="AU31" s="459"/>
      <c r="AV31" s="459"/>
      <c r="AW31" s="459"/>
      <c r="AX31" s="459"/>
      <c r="AY31" s="459"/>
      <c r="AZ31" s="459"/>
      <c r="BA31" s="459"/>
      <c r="BB31" s="459"/>
      <c r="BC31" s="459"/>
      <c r="BD31" s="459"/>
      <c r="BE31" s="459"/>
      <c r="BF31" s="459"/>
      <c r="BG31" s="459"/>
      <c r="BH31" s="459"/>
      <c r="BI31" s="459"/>
      <c r="BJ31" s="459"/>
      <c r="BK31" s="459"/>
      <c r="BL31" s="459"/>
      <c r="BM31" s="459"/>
      <c r="BN31" s="459"/>
      <c r="BO31" s="459"/>
      <c r="BP31" s="459"/>
      <c r="BQ31" s="459"/>
      <c r="BR31" s="459"/>
      <c r="BS31" s="459"/>
      <c r="BT31" s="459"/>
      <c r="BU31" s="459"/>
      <c r="BV31" s="459"/>
      <c r="BW31" s="459"/>
      <c r="BX31" s="459"/>
      <c r="BY31" s="459"/>
      <c r="BZ31" s="459"/>
      <c r="CA31" s="459"/>
      <c r="CB31" s="459"/>
      <c r="CC31" s="38"/>
      <c r="CD31" s="51"/>
    </row>
    <row r="32" spans="1:110" ht="30" customHeight="1">
      <c r="B32" s="18"/>
      <c r="C32" s="125"/>
      <c r="D32" s="448" t="s">
        <v>681</v>
      </c>
      <c r="E32" s="125"/>
      <c r="F32" s="125"/>
      <c r="G32" s="125"/>
      <c r="H32" s="125"/>
      <c r="I32" s="125"/>
      <c r="J32" s="456"/>
      <c r="K32" s="125"/>
      <c r="M32" s="418"/>
      <c r="N32" s="418"/>
      <c r="O32" s="418"/>
      <c r="P32" s="418"/>
      <c r="Q32" s="418"/>
      <c r="R32" s="457"/>
      <c r="S32" s="418"/>
      <c r="T32" s="418"/>
      <c r="U32" s="418"/>
      <c r="V32" s="418"/>
      <c r="W32" s="418"/>
      <c r="Y32" s="418"/>
      <c r="Z32" s="456"/>
      <c r="AA32" s="418"/>
      <c r="AB32" s="418"/>
      <c r="AD32" s="125"/>
      <c r="AE32" s="125"/>
      <c r="AF32" s="125"/>
      <c r="AG32" s="125"/>
      <c r="AH32" s="458"/>
      <c r="AI32" s="458"/>
      <c r="AJ32" s="458"/>
      <c r="AK32" s="458"/>
      <c r="AL32" s="125"/>
      <c r="AM32" s="125"/>
      <c r="AN32" s="125"/>
      <c r="AO32" s="460"/>
      <c r="AP32" s="460"/>
      <c r="AQ32" s="460"/>
      <c r="AR32" s="38"/>
      <c r="AS32" s="38"/>
      <c r="AT32" s="38"/>
      <c r="AU32" s="459"/>
      <c r="AV32" s="895"/>
      <c r="AW32" s="895"/>
      <c r="AX32" s="895"/>
      <c r="AY32" s="895"/>
      <c r="AZ32" s="895"/>
      <c r="BA32" s="895"/>
      <c r="BB32" s="895"/>
      <c r="BC32" s="895"/>
      <c r="BD32" s="895"/>
      <c r="BE32" s="895"/>
      <c r="BF32" s="895"/>
      <c r="BG32" s="895"/>
      <c r="BH32" s="895"/>
      <c r="BI32" s="895"/>
      <c r="BJ32" s="895"/>
      <c r="BK32" s="895"/>
      <c r="BL32" s="895"/>
      <c r="BM32" s="895"/>
      <c r="BN32" s="895"/>
      <c r="BO32" s="895"/>
      <c r="BP32" s="895"/>
      <c r="BQ32" s="895"/>
      <c r="BR32" s="895"/>
      <c r="BS32" s="895"/>
      <c r="BT32" s="895"/>
      <c r="BU32" s="895"/>
      <c r="BV32" s="895"/>
      <c r="BW32" s="895"/>
      <c r="BX32" s="895"/>
      <c r="BY32" s="895"/>
      <c r="BZ32" s="895"/>
      <c r="CA32" s="895"/>
      <c r="CB32" s="459"/>
      <c r="CC32" s="38"/>
      <c r="CD32" s="51"/>
    </row>
    <row r="33" spans="1:82" ht="30" customHeight="1">
      <c r="B33" s="18"/>
      <c r="D33" s="862"/>
      <c r="E33" s="862"/>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2"/>
      <c r="AE33" s="862"/>
      <c r="AF33" s="862"/>
      <c r="AG33" s="862"/>
      <c r="AH33" s="862"/>
      <c r="AI33" s="862"/>
      <c r="AJ33" s="862"/>
      <c r="AK33" s="862"/>
      <c r="AL33" s="862"/>
      <c r="AM33" s="862"/>
      <c r="AN33" s="862"/>
      <c r="AO33" s="862"/>
      <c r="AP33" s="862"/>
      <c r="AQ33" s="461"/>
      <c r="AU33" s="462"/>
      <c r="AV33" s="895"/>
      <c r="AW33" s="895"/>
      <c r="AX33" s="895"/>
      <c r="AY33" s="895"/>
      <c r="AZ33" s="895"/>
      <c r="BA33" s="895"/>
      <c r="BB33" s="895"/>
      <c r="BC33" s="895"/>
      <c r="BD33" s="895"/>
      <c r="BE33" s="895"/>
      <c r="BF33" s="895"/>
      <c r="BG33" s="895"/>
      <c r="BH33" s="895"/>
      <c r="BI33" s="895"/>
      <c r="BJ33" s="895"/>
      <c r="BK33" s="895"/>
      <c r="BL33" s="895"/>
      <c r="BM33" s="895"/>
      <c r="BN33" s="895"/>
      <c r="BO33" s="895"/>
      <c r="BP33" s="895"/>
      <c r="BQ33" s="895"/>
      <c r="BR33" s="895"/>
      <c r="BS33" s="895"/>
      <c r="BT33" s="895"/>
      <c r="BU33" s="895"/>
      <c r="BV33" s="895"/>
      <c r="BW33" s="895"/>
      <c r="BX33" s="895"/>
      <c r="BY33" s="895"/>
      <c r="BZ33" s="895"/>
      <c r="CA33" s="895"/>
      <c r="CB33" s="459"/>
      <c r="CC33" s="38" t="s">
        <v>163</v>
      </c>
      <c r="CD33" s="51"/>
    </row>
    <row r="34" spans="1:82" ht="30" customHeight="1">
      <c r="A34" s="51"/>
      <c r="D34" s="863"/>
      <c r="E34" s="863"/>
      <c r="F34" s="863"/>
      <c r="G34" s="863"/>
      <c r="H34" s="863"/>
      <c r="I34" s="863"/>
      <c r="J34" s="863"/>
      <c r="K34" s="863"/>
      <c r="L34" s="863"/>
      <c r="M34" s="863"/>
      <c r="N34" s="863"/>
      <c r="O34" s="863"/>
      <c r="P34" s="863"/>
      <c r="Q34" s="863"/>
      <c r="R34" s="863"/>
      <c r="S34" s="863"/>
      <c r="T34" s="863"/>
      <c r="U34" s="863"/>
      <c r="V34" s="863"/>
      <c r="W34" s="863"/>
      <c r="X34" s="863"/>
      <c r="Y34" s="863"/>
      <c r="Z34" s="863"/>
      <c r="AA34" s="863"/>
      <c r="AB34" s="863"/>
      <c r="AC34" s="863"/>
      <c r="AD34" s="863"/>
      <c r="AE34" s="863"/>
      <c r="AF34" s="863"/>
      <c r="AG34" s="863"/>
      <c r="AH34" s="863"/>
      <c r="AI34" s="863"/>
      <c r="AJ34" s="863"/>
      <c r="AK34" s="863"/>
      <c r="AL34" s="863"/>
      <c r="AM34" s="863"/>
      <c r="AN34" s="863"/>
      <c r="AO34" s="863"/>
      <c r="AP34" s="863"/>
      <c r="AQ34" s="461"/>
      <c r="AU34" s="462"/>
      <c r="AV34" s="462"/>
      <c r="AW34" s="459"/>
      <c r="AX34" s="459"/>
      <c r="AY34" s="459"/>
      <c r="AZ34" s="459"/>
      <c r="BA34" s="459"/>
      <c r="BB34" s="459"/>
      <c r="BC34" s="459"/>
      <c r="BD34" s="459"/>
      <c r="BE34" s="459"/>
      <c r="BF34" s="459"/>
      <c r="BG34" s="459"/>
      <c r="BH34" s="459"/>
      <c r="BI34" s="459"/>
      <c r="BJ34" s="459"/>
      <c r="BK34" s="459"/>
      <c r="BL34" s="459"/>
      <c r="BM34" s="459"/>
      <c r="BN34" s="459"/>
      <c r="BO34" s="459"/>
      <c r="BP34" s="459"/>
      <c r="BQ34" s="459"/>
      <c r="BR34" s="459"/>
      <c r="BS34" s="459"/>
      <c r="BT34" s="459"/>
      <c r="BU34" s="459"/>
      <c r="BV34" s="459"/>
      <c r="BW34" s="459"/>
      <c r="BX34" s="459"/>
      <c r="BY34" s="459"/>
      <c r="BZ34" s="459"/>
      <c r="CA34" s="459"/>
      <c r="CB34" s="459"/>
      <c r="CC34" s="38"/>
      <c r="CD34" s="51"/>
    </row>
    <row r="35" spans="1:82" ht="30" customHeight="1">
      <c r="A35" s="51"/>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463"/>
      <c r="AV35" s="463"/>
      <c r="AW35" s="463"/>
      <c r="AX35" s="463"/>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63"/>
      <c r="BV35" s="463"/>
      <c r="BW35" s="463"/>
      <c r="BX35" s="463"/>
      <c r="BY35" s="463"/>
      <c r="BZ35" s="463"/>
      <c r="CA35" s="463"/>
      <c r="CB35" s="463"/>
      <c r="CC35" s="13"/>
      <c r="CD35" s="50"/>
    </row>
    <row r="36" spans="1:82" ht="30" customHeight="1">
      <c r="A36" s="51"/>
      <c r="CD36" s="51"/>
    </row>
    <row r="37" spans="1:82" ht="30" customHeight="1">
      <c r="A37" s="51"/>
      <c r="C37" s="658" t="s">
        <v>164</v>
      </c>
      <c r="D37" s="864" t="s">
        <v>562</v>
      </c>
      <c r="E37" s="864"/>
      <c r="F37" s="864"/>
      <c r="G37" s="864"/>
      <c r="H37" s="864"/>
      <c r="I37" s="864"/>
      <c r="J37" s="864"/>
      <c r="K37" s="864"/>
      <c r="L37" s="864"/>
      <c r="M37" s="864"/>
      <c r="N37" s="864"/>
      <c r="O37" s="864"/>
      <c r="P37" s="864"/>
      <c r="Q37" s="864"/>
      <c r="R37" s="864"/>
      <c r="S37" s="864"/>
      <c r="T37" s="864"/>
      <c r="U37" s="864"/>
      <c r="V37" s="864"/>
      <c r="W37" s="864"/>
      <c r="X37" s="864"/>
      <c r="Y37" s="864"/>
      <c r="Z37" s="864"/>
      <c r="AA37" s="864"/>
      <c r="AB37" s="864"/>
      <c r="AC37" s="864"/>
      <c r="AD37" s="864"/>
      <c r="AE37" s="864"/>
      <c r="AF37" s="864"/>
      <c r="AG37" s="864"/>
      <c r="AH37" s="864"/>
      <c r="AI37" s="864"/>
      <c r="AJ37" s="864"/>
      <c r="AK37" s="864"/>
      <c r="AL37" s="864"/>
      <c r="AM37" s="864"/>
      <c r="AN37" s="864"/>
      <c r="AO37" s="864"/>
      <c r="AP37" s="864"/>
      <c r="AQ37" s="864"/>
      <c r="AR37" s="864"/>
      <c r="AS37" s="864"/>
      <c r="AT37" s="864"/>
      <c r="AU37" s="864"/>
      <c r="AV37" s="864"/>
      <c r="AW37" s="864"/>
      <c r="AX37" s="38"/>
      <c r="AY37" s="459"/>
      <c r="AZ37" s="459"/>
      <c r="BA37" s="459"/>
      <c r="BB37" s="459"/>
      <c r="BC37" s="459"/>
      <c r="BD37" s="459"/>
      <c r="BE37" s="459"/>
      <c r="BF37" s="462"/>
      <c r="BG37" s="462"/>
      <c r="BH37" s="462"/>
      <c r="BI37" s="462"/>
      <c r="BJ37" s="462"/>
      <c r="BK37" s="462"/>
      <c r="BL37" s="462"/>
      <c r="BM37" s="462"/>
      <c r="BN37" s="462"/>
      <c r="BO37" s="462"/>
      <c r="BP37" s="462"/>
      <c r="BQ37" s="462"/>
      <c r="BR37" s="462"/>
      <c r="BS37" s="462"/>
      <c r="BT37" s="462"/>
      <c r="BU37" s="462"/>
      <c r="BV37" s="462"/>
      <c r="BW37" s="462"/>
      <c r="BX37" s="462"/>
      <c r="BY37" s="462"/>
      <c r="BZ37" s="462"/>
      <c r="CA37" s="462"/>
      <c r="CB37" s="462"/>
      <c r="CD37" s="51"/>
    </row>
    <row r="38" spans="1:82" ht="30" customHeight="1">
      <c r="A38" s="51"/>
      <c r="D38" s="187" t="s">
        <v>563</v>
      </c>
      <c r="AW38" s="38"/>
      <c r="AX38" s="38"/>
      <c r="AY38" s="459"/>
      <c r="AZ38" s="459"/>
      <c r="BA38" s="459"/>
      <c r="BB38" s="459"/>
      <c r="BC38" s="459"/>
      <c r="BD38" s="459"/>
      <c r="BE38" s="459"/>
      <c r="BF38" s="462"/>
      <c r="BG38" s="462"/>
      <c r="BH38" s="462"/>
      <c r="BI38" s="462"/>
      <c r="BJ38" s="462"/>
      <c r="BK38" s="462"/>
      <c r="BL38" s="462"/>
      <c r="BM38" s="462"/>
      <c r="BN38" s="462"/>
      <c r="BO38" s="462"/>
      <c r="BP38" s="462"/>
      <c r="BQ38" s="462"/>
      <c r="BR38" s="462"/>
      <c r="BS38" s="462"/>
      <c r="BT38" s="462"/>
      <c r="BU38" s="462"/>
      <c r="BV38" s="462"/>
      <c r="BW38" s="462"/>
      <c r="BX38" s="462"/>
      <c r="BY38" s="462"/>
      <c r="BZ38" s="462"/>
      <c r="CA38" s="462"/>
      <c r="CB38" s="462"/>
      <c r="CD38" s="51"/>
    </row>
    <row r="39" spans="1:82" ht="30" customHeight="1">
      <c r="A39" s="51"/>
      <c r="D39" s="865" t="s">
        <v>561</v>
      </c>
      <c r="E39" s="865"/>
      <c r="F39" s="865"/>
      <c r="G39" s="865"/>
      <c r="H39" s="865"/>
      <c r="I39" s="865"/>
      <c r="J39" s="865"/>
      <c r="K39" s="865"/>
      <c r="L39" s="865"/>
      <c r="M39" s="865"/>
      <c r="N39" s="865"/>
      <c r="O39" s="865"/>
      <c r="P39" s="865"/>
      <c r="Q39" s="865"/>
      <c r="R39" s="865"/>
      <c r="S39" s="865"/>
      <c r="T39" s="865"/>
      <c r="U39" s="865"/>
      <c r="V39" s="865"/>
      <c r="W39" s="865"/>
      <c r="X39" s="865"/>
      <c r="Y39" s="865"/>
      <c r="Z39" s="865"/>
      <c r="AA39" s="865"/>
      <c r="AB39" s="865"/>
      <c r="AC39" s="865"/>
      <c r="AD39" s="865"/>
      <c r="AE39" s="865"/>
      <c r="AF39" s="865"/>
      <c r="AG39" s="865"/>
      <c r="AH39" s="865"/>
      <c r="AI39" s="865"/>
      <c r="AJ39" s="865"/>
      <c r="AK39" s="865"/>
      <c r="AL39" s="865"/>
      <c r="AM39" s="865"/>
      <c r="AN39" s="865"/>
      <c r="AO39" s="865"/>
      <c r="AP39" s="865"/>
      <c r="AQ39" s="865"/>
      <c r="AR39" s="865"/>
      <c r="AS39" s="865"/>
      <c r="AT39" s="865"/>
      <c r="AU39" s="865"/>
      <c r="AV39" s="865"/>
      <c r="AW39" s="38"/>
      <c r="AX39" s="38"/>
      <c r="AY39" s="459"/>
      <c r="AZ39" s="896"/>
      <c r="BA39" s="896"/>
      <c r="BB39" s="896"/>
      <c r="BC39" s="896"/>
      <c r="BD39" s="896"/>
      <c r="BE39" s="896"/>
      <c r="BF39" s="896"/>
      <c r="BG39" s="896"/>
      <c r="BH39" s="896"/>
      <c r="BI39" s="896"/>
      <c r="BJ39" s="896"/>
      <c r="BK39" s="896"/>
      <c r="BL39" s="896"/>
      <c r="BM39" s="896"/>
      <c r="BN39" s="896"/>
      <c r="BO39" s="896"/>
      <c r="BP39" s="896"/>
      <c r="BQ39" s="896"/>
      <c r="BR39" s="896"/>
      <c r="BS39" s="896"/>
      <c r="BT39" s="896"/>
      <c r="BU39" s="896"/>
      <c r="BV39" s="896"/>
      <c r="BW39" s="896"/>
      <c r="BX39" s="896"/>
      <c r="BY39" s="896"/>
      <c r="BZ39" s="896"/>
      <c r="CA39" s="896"/>
      <c r="CB39" s="480"/>
      <c r="CD39" s="51"/>
    </row>
    <row r="40" spans="1:82" ht="30" customHeight="1">
      <c r="A40" s="51"/>
      <c r="D40" s="200" t="s">
        <v>560</v>
      </c>
      <c r="E40" s="717"/>
      <c r="F40" s="717"/>
      <c r="G40" s="717"/>
      <c r="H40" s="717"/>
      <c r="I40" s="717"/>
      <c r="J40" s="717"/>
      <c r="K40" s="717"/>
      <c r="L40" s="717"/>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7"/>
      <c r="AJ40" s="717"/>
      <c r="AK40" s="717"/>
      <c r="AL40" s="717"/>
      <c r="AM40" s="717"/>
      <c r="AN40" s="717"/>
      <c r="AO40" s="717"/>
      <c r="AP40" s="717"/>
      <c r="AV40" s="38"/>
      <c r="AW40" s="38"/>
      <c r="AX40" s="38"/>
      <c r="AY40" s="459"/>
      <c r="AZ40" s="896"/>
      <c r="BA40" s="896"/>
      <c r="BB40" s="896"/>
      <c r="BC40" s="896"/>
      <c r="BD40" s="896"/>
      <c r="BE40" s="896"/>
      <c r="BF40" s="896"/>
      <c r="BG40" s="896"/>
      <c r="BH40" s="896"/>
      <c r="BI40" s="896"/>
      <c r="BJ40" s="896"/>
      <c r="BK40" s="896"/>
      <c r="BL40" s="896"/>
      <c r="BM40" s="896"/>
      <c r="BN40" s="896"/>
      <c r="BO40" s="896"/>
      <c r="BP40" s="896"/>
      <c r="BQ40" s="896"/>
      <c r="BR40" s="896"/>
      <c r="BS40" s="896"/>
      <c r="BT40" s="896"/>
      <c r="BU40" s="896"/>
      <c r="BV40" s="896"/>
      <c r="BW40" s="896"/>
      <c r="BX40" s="896"/>
      <c r="BY40" s="896"/>
      <c r="BZ40" s="896"/>
      <c r="CA40" s="896"/>
      <c r="CB40" s="480"/>
      <c r="CD40" s="51"/>
    </row>
    <row r="41" spans="1:82" ht="30" customHeight="1">
      <c r="A41" s="51"/>
      <c r="D41" s="717"/>
      <c r="E41" s="717"/>
      <c r="F41" s="717"/>
      <c r="G41" s="717"/>
      <c r="H41" s="717"/>
      <c r="I41" s="717"/>
      <c r="J41" s="717"/>
      <c r="K41" s="717"/>
      <c r="L41" s="717"/>
      <c r="M41" s="717"/>
      <c r="N41" s="717"/>
      <c r="O41" s="717"/>
      <c r="P41" s="717"/>
      <c r="Q41" s="717"/>
      <c r="R41" s="717"/>
      <c r="S41" s="717"/>
      <c r="T41" s="717"/>
      <c r="U41" s="717"/>
      <c r="V41" s="717"/>
      <c r="W41" s="717"/>
      <c r="X41" s="717"/>
      <c r="Y41" s="717"/>
      <c r="Z41" s="717"/>
      <c r="AA41" s="717"/>
      <c r="AB41" s="717"/>
      <c r="AC41" s="717"/>
      <c r="AD41" s="717"/>
      <c r="AE41" s="717"/>
      <c r="AF41" s="717"/>
      <c r="AG41" s="717"/>
      <c r="AH41" s="717"/>
      <c r="AI41" s="717"/>
      <c r="AJ41" s="717"/>
      <c r="AK41" s="717"/>
      <c r="AL41" s="717"/>
      <c r="AM41" s="717"/>
      <c r="AN41" s="717"/>
      <c r="AO41" s="717"/>
      <c r="AP41" s="717"/>
      <c r="AX41" s="466"/>
      <c r="AY41" s="462"/>
      <c r="AZ41" s="462"/>
      <c r="BA41" s="462"/>
      <c r="BB41" s="462"/>
      <c r="BC41" s="462"/>
      <c r="BD41" s="462"/>
      <c r="BE41" s="462"/>
      <c r="BF41" s="462"/>
      <c r="BG41" s="462"/>
      <c r="BH41" s="462"/>
      <c r="BI41" s="462"/>
      <c r="BJ41" s="462"/>
      <c r="BK41" s="462"/>
      <c r="BL41" s="462"/>
      <c r="BM41" s="473"/>
      <c r="BN41" s="473"/>
      <c r="BO41" s="474"/>
      <c r="BP41" s="474"/>
      <c r="BQ41" s="475"/>
      <c r="BR41" s="475"/>
      <c r="BS41" s="475"/>
      <c r="BT41" s="475"/>
      <c r="BU41" s="475"/>
      <c r="BV41" s="475"/>
      <c r="BW41" s="475"/>
      <c r="BX41" s="475"/>
      <c r="BY41" s="475"/>
      <c r="BZ41" s="475"/>
      <c r="CA41" s="475"/>
      <c r="CB41" s="475"/>
      <c r="CD41" s="51"/>
    </row>
    <row r="42" spans="1:82" ht="30" customHeight="1">
      <c r="A42" s="51"/>
      <c r="D42" s="717"/>
      <c r="E42" s="717"/>
      <c r="F42" s="717"/>
      <c r="G42" s="717"/>
      <c r="H42" s="717"/>
      <c r="I42" s="717"/>
      <c r="J42" s="717"/>
      <c r="K42" s="717"/>
      <c r="L42" s="717"/>
      <c r="M42" s="717"/>
      <c r="N42" s="717"/>
      <c r="O42" s="717"/>
      <c r="P42" s="717"/>
      <c r="Q42" s="717"/>
      <c r="R42" s="717"/>
      <c r="S42" s="717"/>
      <c r="T42" s="717"/>
      <c r="U42" s="717"/>
      <c r="V42" s="717"/>
      <c r="W42" s="717"/>
      <c r="X42" s="717"/>
      <c r="Y42" s="717"/>
      <c r="Z42" s="717"/>
      <c r="AA42" s="717"/>
      <c r="AB42" s="717"/>
      <c r="AC42" s="717"/>
      <c r="AD42" s="717"/>
      <c r="AE42" s="717"/>
      <c r="AF42" s="717"/>
      <c r="AG42" s="717"/>
      <c r="AH42" s="717"/>
      <c r="AI42" s="717"/>
      <c r="AJ42" s="717"/>
      <c r="AK42" s="717"/>
      <c r="AL42" s="717"/>
      <c r="AM42" s="717"/>
      <c r="AN42" s="717"/>
      <c r="AO42" s="717"/>
      <c r="AP42" s="717"/>
      <c r="AX42" s="466"/>
      <c r="AY42" s="63"/>
      <c r="AZ42" s="63"/>
      <c r="BA42" s="63"/>
      <c r="BB42" s="63"/>
      <c r="BC42" s="63"/>
      <c r="BD42" s="63"/>
      <c r="BE42" s="63"/>
      <c r="BF42" s="63"/>
      <c r="BG42" s="63"/>
      <c r="BH42" s="63"/>
      <c r="BI42" s="63"/>
      <c r="BJ42" s="63"/>
      <c r="BK42" s="63"/>
      <c r="BL42" s="63"/>
      <c r="BM42" s="465"/>
      <c r="BN42" s="465"/>
      <c r="BO42" s="476"/>
      <c r="BP42" s="476"/>
      <c r="BQ42" s="85"/>
      <c r="BR42" s="85"/>
      <c r="BS42" s="85"/>
      <c r="BT42" s="85"/>
      <c r="BU42" s="85"/>
      <c r="BV42" s="85"/>
      <c r="BW42" s="85"/>
      <c r="BX42" s="85"/>
      <c r="BY42" s="85"/>
      <c r="BZ42" s="85"/>
      <c r="CA42" s="85"/>
      <c r="CB42" s="85"/>
      <c r="CC42" s="63"/>
      <c r="CD42" s="51"/>
    </row>
    <row r="43" spans="1:82" ht="30" customHeight="1">
      <c r="A43" s="51"/>
      <c r="B43" s="12"/>
      <c r="C43" s="13"/>
      <c r="D43" s="736"/>
      <c r="E43" s="736"/>
      <c r="F43" s="736"/>
      <c r="G43" s="736"/>
      <c r="H43" s="736"/>
      <c r="I43" s="736"/>
      <c r="J43" s="736"/>
      <c r="K43" s="736"/>
      <c r="L43" s="736"/>
      <c r="M43" s="736"/>
      <c r="N43" s="736"/>
      <c r="O43" s="736"/>
      <c r="P43" s="736"/>
      <c r="Q43" s="736"/>
      <c r="R43" s="736"/>
      <c r="S43" s="736"/>
      <c r="T43" s="736"/>
      <c r="U43" s="736"/>
      <c r="V43" s="736"/>
      <c r="W43" s="736"/>
      <c r="X43" s="736"/>
      <c r="Y43" s="736"/>
      <c r="Z43" s="736"/>
      <c r="AA43" s="736"/>
      <c r="AB43" s="736"/>
      <c r="AC43" s="736"/>
      <c r="AD43" s="736"/>
      <c r="AE43" s="736"/>
      <c r="AF43" s="736"/>
      <c r="AG43" s="736"/>
      <c r="AH43" s="736"/>
      <c r="AI43" s="736"/>
      <c r="AJ43" s="736"/>
      <c r="AK43" s="736"/>
      <c r="AL43" s="736"/>
      <c r="AM43" s="736"/>
      <c r="AN43" s="736"/>
      <c r="AO43" s="736"/>
      <c r="AP43" s="13"/>
      <c r="AQ43" s="13"/>
      <c r="AR43" s="13"/>
      <c r="AS43" s="13"/>
      <c r="AT43" s="13"/>
      <c r="AU43" s="13"/>
      <c r="AV43" s="13"/>
      <c r="AW43" s="13"/>
      <c r="AX43" s="711"/>
      <c r="AY43" s="463"/>
      <c r="AZ43" s="463"/>
      <c r="BA43" s="463"/>
      <c r="BB43" s="463"/>
      <c r="BC43" s="463"/>
      <c r="BD43" s="463"/>
      <c r="BE43" s="463"/>
      <c r="BF43" s="463"/>
      <c r="BG43" s="463"/>
      <c r="BH43" s="463"/>
      <c r="BI43" s="463"/>
      <c r="BJ43" s="463"/>
      <c r="BK43" s="463"/>
      <c r="BL43" s="463"/>
      <c r="BM43" s="712"/>
      <c r="BN43" s="712"/>
      <c r="BO43" s="713"/>
      <c r="BP43" s="713"/>
      <c r="BQ43" s="714"/>
      <c r="BR43" s="714"/>
      <c r="BS43" s="714"/>
      <c r="BT43" s="714"/>
      <c r="BU43" s="714"/>
      <c r="BV43" s="714"/>
      <c r="BW43" s="714"/>
      <c r="BX43" s="714"/>
      <c r="BY43" s="714"/>
      <c r="BZ43" s="714"/>
      <c r="CA43" s="714"/>
      <c r="CB43" s="714"/>
      <c r="CC43" s="13"/>
      <c r="CD43" s="50"/>
    </row>
    <row r="44" spans="1:82" ht="30" customHeight="1">
      <c r="A44" s="51"/>
      <c r="AX44" s="466"/>
      <c r="AY44" s="63"/>
      <c r="AZ44" s="63"/>
      <c r="BA44" s="63"/>
      <c r="BB44" s="63"/>
      <c r="BC44" s="63"/>
      <c r="BD44" s="63"/>
      <c r="BE44" s="63"/>
      <c r="BF44" s="63"/>
      <c r="BG44" s="63"/>
      <c r="BH44" s="63"/>
      <c r="BI44" s="63"/>
      <c r="BJ44" s="63"/>
      <c r="BK44" s="63"/>
      <c r="BL44" s="63"/>
      <c r="BM44" s="465"/>
      <c r="BN44" s="465"/>
      <c r="BO44" s="476"/>
      <c r="BP44" s="476"/>
      <c r="BQ44" s="85"/>
      <c r="BR44" s="85"/>
      <c r="BS44" s="85"/>
      <c r="BT44" s="85"/>
      <c r="BU44" s="85"/>
      <c r="BV44" s="85"/>
      <c r="BW44" s="85"/>
      <c r="BX44" s="85"/>
      <c r="BY44" s="85"/>
      <c r="BZ44" s="85"/>
      <c r="CA44" s="85"/>
      <c r="CB44" s="85"/>
      <c r="CD44" s="51"/>
    </row>
    <row r="45" spans="1:82" ht="30" customHeight="1">
      <c r="A45" s="51"/>
      <c r="C45" s="658" t="s">
        <v>516</v>
      </c>
      <c r="D45" s="164" t="s">
        <v>682</v>
      </c>
      <c r="E45" s="125"/>
      <c r="F45" s="125"/>
      <c r="Z45" s="38"/>
      <c r="AA45" s="38"/>
      <c r="AB45" s="38"/>
      <c r="AC45" s="38"/>
      <c r="AD45" s="38"/>
      <c r="AE45" s="38"/>
      <c r="AF45" s="38"/>
      <c r="AG45" s="38"/>
      <c r="AH45" s="38"/>
      <c r="AI45" s="38"/>
      <c r="AJ45" s="38"/>
      <c r="AK45" s="38"/>
      <c r="AL45" s="38"/>
      <c r="AM45" s="38"/>
      <c r="AN45" s="38"/>
      <c r="AO45" s="38"/>
      <c r="AP45" s="38"/>
      <c r="AX45" s="466"/>
      <c r="AY45" s="63"/>
      <c r="AZ45" s="63"/>
      <c r="BA45" s="63"/>
      <c r="BB45" s="63"/>
      <c r="BC45" s="63"/>
      <c r="BD45" s="63"/>
      <c r="BE45" s="63"/>
      <c r="BF45" s="63"/>
      <c r="BG45" s="63"/>
      <c r="BH45" s="63"/>
      <c r="BI45" s="63"/>
      <c r="BJ45" s="63"/>
      <c r="BK45" s="63"/>
      <c r="BL45" s="63"/>
      <c r="BM45" s="465"/>
      <c r="BN45" s="465"/>
      <c r="BO45" s="476"/>
      <c r="BP45" s="476"/>
      <c r="BQ45" s="85"/>
      <c r="BR45" s="85"/>
      <c r="BS45" s="85"/>
      <c r="BT45" s="85"/>
      <c r="BU45" s="85"/>
      <c r="BV45" s="85"/>
      <c r="BW45" s="85"/>
      <c r="BX45" s="85"/>
      <c r="BY45" s="85"/>
      <c r="BZ45" s="85"/>
      <c r="CA45" s="85"/>
      <c r="CB45" s="85"/>
      <c r="CD45" s="51"/>
    </row>
    <row r="46" spans="1:82" ht="30" customHeight="1">
      <c r="A46" s="51"/>
      <c r="D46" s="450" t="s">
        <v>683</v>
      </c>
      <c r="AX46" s="466"/>
      <c r="AY46" s="63"/>
      <c r="AZ46" s="63"/>
      <c r="BA46" s="63"/>
      <c r="BB46" s="63"/>
      <c r="BC46" s="63"/>
      <c r="BD46" s="63"/>
      <c r="BE46" s="63"/>
      <c r="BF46" s="63"/>
      <c r="BG46" s="63"/>
      <c r="BH46" s="63"/>
      <c r="BI46" s="63"/>
      <c r="BJ46" s="63"/>
      <c r="BK46" s="63"/>
      <c r="BL46" s="63"/>
      <c r="BM46" s="465"/>
      <c r="BN46" s="465"/>
      <c r="BO46" s="476"/>
      <c r="BP46" s="476"/>
      <c r="BQ46" s="85"/>
      <c r="BR46" s="85"/>
      <c r="BS46" s="85"/>
      <c r="BT46" s="85"/>
      <c r="BU46" s="85"/>
      <c r="BV46" s="85"/>
      <c r="BW46" s="85"/>
      <c r="BX46" s="85"/>
      <c r="BY46" s="85"/>
      <c r="BZ46" s="85"/>
      <c r="CA46" s="85"/>
      <c r="CB46" s="85"/>
      <c r="CD46" s="51"/>
    </row>
    <row r="47" spans="1:82" ht="30" customHeight="1">
      <c r="A47" s="51"/>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98"/>
      <c r="AO47" s="498"/>
      <c r="AP47" s="498"/>
      <c r="AQ47" s="498"/>
      <c r="AR47" s="38"/>
      <c r="AT47" s="501"/>
      <c r="AU47" s="501"/>
      <c r="AV47" s="397"/>
      <c r="AW47" s="409"/>
      <c r="AX47" s="409"/>
      <c r="AY47" s="409"/>
      <c r="AZ47" s="409"/>
      <c r="BA47" s="409"/>
      <c r="BB47" s="409"/>
      <c r="BC47" s="409"/>
      <c r="BD47" s="409"/>
      <c r="BE47" s="409"/>
      <c r="BF47" s="409"/>
      <c r="BG47" s="409"/>
      <c r="BH47" s="409"/>
      <c r="BI47" s="409"/>
      <c r="BJ47" s="409"/>
      <c r="BK47" s="409"/>
      <c r="BL47" s="409"/>
      <c r="BM47" s="409"/>
      <c r="BN47" s="409"/>
      <c r="BO47" s="409"/>
      <c r="BP47" s="409"/>
      <c r="BQ47" s="409"/>
      <c r="BR47" s="409"/>
      <c r="BS47" s="409"/>
      <c r="BT47" s="409"/>
      <c r="BU47" s="874" t="s">
        <v>581</v>
      </c>
      <c r="BV47" s="875"/>
      <c r="BW47" s="875"/>
      <c r="BX47" s="875"/>
      <c r="BY47" s="875"/>
      <c r="BZ47" s="875"/>
      <c r="CA47" s="875"/>
      <c r="CB47" s="85"/>
      <c r="CD47" s="51"/>
    </row>
    <row r="48" spans="1:82" ht="30" customHeight="1" thickBot="1">
      <c r="A48" s="51"/>
      <c r="D48" s="398"/>
      <c r="G48" s="187"/>
      <c r="N48" s="1" t="s">
        <v>163</v>
      </c>
      <c r="AR48" s="38"/>
      <c r="AS48" s="501"/>
      <c r="AT48" s="501"/>
      <c r="AU48" s="501"/>
      <c r="AV48" s="397"/>
      <c r="AW48" s="409"/>
      <c r="AX48" s="409"/>
      <c r="AY48" s="409"/>
      <c r="AZ48" s="409"/>
      <c r="BA48" s="409"/>
      <c r="BB48" s="409"/>
      <c r="BC48" s="409"/>
      <c r="BD48" s="409"/>
      <c r="BE48" s="409"/>
      <c r="BF48" s="409"/>
      <c r="BG48" s="409"/>
      <c r="BH48" s="409"/>
      <c r="BI48" s="409"/>
      <c r="BJ48" s="409"/>
      <c r="BK48" s="409"/>
      <c r="BL48" s="409"/>
      <c r="BM48" s="409"/>
      <c r="BN48" s="409"/>
      <c r="BO48" s="409"/>
      <c r="BP48" s="409"/>
      <c r="BQ48" s="409"/>
      <c r="BR48" s="409"/>
      <c r="BS48" s="409"/>
      <c r="BT48" s="409"/>
      <c r="BU48" s="876"/>
      <c r="BV48" s="876"/>
      <c r="BW48" s="876"/>
      <c r="BX48" s="876"/>
      <c r="BY48" s="876"/>
      <c r="BZ48" s="876"/>
      <c r="CA48" s="876"/>
      <c r="CB48" s="85"/>
      <c r="CD48" s="51"/>
    </row>
    <row r="49" spans="1:83" ht="30" customHeight="1">
      <c r="A49" s="51"/>
      <c r="D49" s="903"/>
      <c r="E49" s="904"/>
      <c r="F49" s="904"/>
      <c r="G49" s="904"/>
      <c r="H49" s="904"/>
      <c r="I49" s="904"/>
      <c r="J49" s="904"/>
      <c r="K49" s="904"/>
      <c r="L49" s="904"/>
      <c r="M49" s="904"/>
      <c r="N49" s="904"/>
      <c r="O49" s="904"/>
      <c r="P49" s="904"/>
      <c r="Q49" s="904"/>
      <c r="R49" s="904"/>
      <c r="S49" s="904"/>
      <c r="T49" s="904"/>
      <c r="U49" s="904"/>
      <c r="V49" s="904"/>
      <c r="W49" s="904"/>
      <c r="X49" s="904"/>
      <c r="Y49" s="904"/>
      <c r="Z49" s="904"/>
      <c r="AA49" s="904"/>
      <c r="AB49" s="904"/>
      <c r="AC49" s="904"/>
      <c r="AD49" s="904"/>
      <c r="AE49" s="904"/>
      <c r="AF49" s="904"/>
      <c r="AG49" s="904"/>
      <c r="AH49" s="904"/>
      <c r="AI49" s="904"/>
      <c r="AJ49" s="904"/>
      <c r="AK49" s="904"/>
      <c r="AL49" s="904"/>
      <c r="AM49" s="904"/>
      <c r="AN49" s="904"/>
      <c r="AO49" s="904"/>
      <c r="AP49" s="904"/>
      <c r="AQ49" s="904"/>
      <c r="AR49" s="904"/>
      <c r="AS49" s="904"/>
      <c r="AT49" s="904"/>
      <c r="AU49" s="904"/>
      <c r="AV49" s="904"/>
      <c r="AW49" s="904"/>
      <c r="AX49" s="904"/>
      <c r="AY49" s="904"/>
      <c r="AZ49" s="904"/>
      <c r="BA49" s="904"/>
      <c r="BB49" s="904"/>
      <c r="BC49" s="904"/>
      <c r="BD49" s="904"/>
      <c r="BE49" s="904"/>
      <c r="BF49" s="904"/>
      <c r="BG49" s="904"/>
      <c r="BH49" s="904"/>
      <c r="BI49" s="904"/>
      <c r="BJ49" s="904"/>
      <c r="BK49" s="904"/>
      <c r="BL49" s="904"/>
      <c r="BM49" s="904"/>
      <c r="BN49" s="904"/>
      <c r="BO49" s="904"/>
      <c r="BP49" s="904"/>
      <c r="BQ49" s="904"/>
      <c r="BR49" s="904"/>
      <c r="BS49" s="904"/>
      <c r="BT49" s="904"/>
      <c r="BU49" s="904"/>
      <c r="BV49" s="904"/>
      <c r="BW49" s="904"/>
      <c r="BX49" s="904"/>
      <c r="BY49" s="904"/>
      <c r="BZ49" s="904"/>
      <c r="CA49" s="905"/>
      <c r="CB49" s="85"/>
      <c r="CD49" s="51"/>
    </row>
    <row r="50" spans="1:83" ht="30" customHeight="1" thickBot="1">
      <c r="A50" s="51"/>
      <c r="D50" s="906"/>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907"/>
      <c r="AE50" s="907"/>
      <c r="AF50" s="907"/>
      <c r="AG50" s="907"/>
      <c r="AH50" s="907"/>
      <c r="AI50" s="907"/>
      <c r="AJ50" s="907"/>
      <c r="AK50" s="907"/>
      <c r="AL50" s="907"/>
      <c r="AM50" s="907"/>
      <c r="AN50" s="907"/>
      <c r="AO50" s="907"/>
      <c r="AP50" s="907"/>
      <c r="AQ50" s="907"/>
      <c r="AR50" s="907"/>
      <c r="AS50" s="907"/>
      <c r="AT50" s="907"/>
      <c r="AU50" s="907"/>
      <c r="AV50" s="907"/>
      <c r="AW50" s="907"/>
      <c r="AX50" s="907"/>
      <c r="AY50" s="907"/>
      <c r="AZ50" s="907"/>
      <c r="BA50" s="907"/>
      <c r="BB50" s="907"/>
      <c r="BC50" s="907"/>
      <c r="BD50" s="907"/>
      <c r="BE50" s="907"/>
      <c r="BF50" s="907"/>
      <c r="BG50" s="907"/>
      <c r="BH50" s="907"/>
      <c r="BI50" s="907"/>
      <c r="BJ50" s="907"/>
      <c r="BK50" s="907"/>
      <c r="BL50" s="907"/>
      <c r="BM50" s="907"/>
      <c r="BN50" s="907"/>
      <c r="BO50" s="907"/>
      <c r="BP50" s="907"/>
      <c r="BQ50" s="907"/>
      <c r="BR50" s="907"/>
      <c r="BS50" s="907"/>
      <c r="BT50" s="907"/>
      <c r="BU50" s="907"/>
      <c r="BV50" s="907"/>
      <c r="BW50" s="907"/>
      <c r="BX50" s="907"/>
      <c r="BY50" s="907"/>
      <c r="BZ50" s="907"/>
      <c r="CA50" s="908"/>
      <c r="CB50" s="85"/>
      <c r="CD50" s="51"/>
    </row>
    <row r="51" spans="1:83" ht="30" customHeight="1">
      <c r="A51" s="51"/>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c r="AC51" s="710"/>
      <c r="AD51" s="710"/>
      <c r="AE51" s="710"/>
      <c r="AF51" s="710"/>
      <c r="AG51" s="710"/>
      <c r="AH51" s="710"/>
      <c r="AI51" s="710"/>
      <c r="AJ51" s="710"/>
      <c r="AK51" s="710"/>
      <c r="AL51" s="710"/>
      <c r="AM51" s="710"/>
      <c r="AN51" s="710"/>
      <c r="AO51" s="710"/>
      <c r="AP51" s="710"/>
      <c r="AQ51" s="710"/>
      <c r="AR51" s="710"/>
      <c r="AS51" s="710"/>
      <c r="AT51" s="710"/>
      <c r="AU51" s="710"/>
      <c r="AV51" s="710"/>
      <c r="AW51" s="710"/>
      <c r="AX51" s="710"/>
      <c r="AY51" s="710"/>
      <c r="AZ51" s="710"/>
      <c r="BA51" s="710"/>
      <c r="BB51" s="710"/>
      <c r="BC51" s="710"/>
      <c r="BD51" s="710"/>
      <c r="BE51" s="710"/>
      <c r="BF51" s="710"/>
      <c r="BG51" s="710"/>
      <c r="BH51" s="710"/>
      <c r="BI51" s="710"/>
      <c r="BJ51" s="710"/>
      <c r="BK51" s="710"/>
      <c r="BL51" s="710"/>
      <c r="BM51" s="710"/>
      <c r="BN51" s="710"/>
      <c r="BO51" s="710"/>
      <c r="BP51" s="710"/>
      <c r="BQ51" s="710"/>
      <c r="BR51" s="710"/>
      <c r="BS51" s="710"/>
      <c r="BT51" s="710"/>
      <c r="BU51" s="710"/>
      <c r="BV51" s="710"/>
      <c r="BW51" s="710"/>
      <c r="BX51" s="710"/>
      <c r="BY51" s="710"/>
      <c r="BZ51" s="710"/>
      <c r="CA51" s="710"/>
      <c r="CB51" s="85"/>
      <c r="CD51" s="51"/>
    </row>
    <row r="52" spans="1:83" ht="30" customHeight="1">
      <c r="A52" s="51"/>
      <c r="B52" s="451"/>
      <c r="C52" s="10"/>
      <c r="D52" s="750"/>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c r="AL52" s="750"/>
      <c r="AM52" s="750"/>
      <c r="AN52" s="750"/>
      <c r="AO52" s="750"/>
      <c r="AP52" s="750"/>
      <c r="AQ52" s="750"/>
      <c r="AR52" s="750"/>
      <c r="AS52" s="750"/>
      <c r="AT52" s="750"/>
      <c r="AU52" s="750"/>
      <c r="AV52" s="750"/>
      <c r="AW52" s="750"/>
      <c r="AX52" s="750"/>
      <c r="AY52" s="750"/>
      <c r="AZ52" s="750"/>
      <c r="BA52" s="750"/>
      <c r="BB52" s="750"/>
      <c r="BC52" s="750"/>
      <c r="BD52" s="750"/>
      <c r="BE52" s="750"/>
      <c r="BF52" s="750"/>
      <c r="BG52" s="750"/>
      <c r="BH52" s="750"/>
      <c r="BI52" s="750"/>
      <c r="BJ52" s="750"/>
      <c r="BK52" s="750"/>
      <c r="BL52" s="750"/>
      <c r="BM52" s="750"/>
      <c r="BN52" s="750"/>
      <c r="BO52" s="750"/>
      <c r="BP52" s="750"/>
      <c r="BQ52" s="750"/>
      <c r="BR52" s="750"/>
      <c r="BS52" s="750"/>
      <c r="BT52" s="750"/>
      <c r="BU52" s="750"/>
      <c r="BV52" s="750"/>
      <c r="BW52" s="750"/>
      <c r="BX52" s="750"/>
      <c r="BY52" s="750"/>
      <c r="BZ52" s="750"/>
      <c r="CA52" s="750"/>
      <c r="CB52" s="479"/>
      <c r="CC52" s="10"/>
      <c r="CD52" s="49"/>
    </row>
    <row r="53" spans="1:83" ht="30" customHeight="1">
      <c r="A53" s="51"/>
      <c r="C53" s="57">
        <v>1.5</v>
      </c>
      <c r="D53" s="164" t="s">
        <v>526</v>
      </c>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X53" s="469"/>
      <c r="AY53" s="166"/>
      <c r="AZ53" s="166"/>
      <c r="BA53" s="166"/>
      <c r="BB53" s="166"/>
      <c r="BC53" s="166"/>
      <c r="BD53" s="166"/>
      <c r="BE53" s="166"/>
      <c r="BF53" s="166"/>
      <c r="BG53" s="166"/>
      <c r="BH53" s="166"/>
      <c r="BI53" s="166"/>
      <c r="BJ53" s="166"/>
      <c r="BK53" s="166"/>
      <c r="BL53" s="166"/>
      <c r="BM53" s="469"/>
      <c r="BN53" s="466"/>
      <c r="BO53" s="466"/>
      <c r="BQ53" s="466"/>
      <c r="BU53" s="466"/>
      <c r="BV53" s="466"/>
      <c r="BY53" s="466"/>
      <c r="CD53" s="51"/>
    </row>
    <row r="54" spans="1:83" ht="30" customHeight="1">
      <c r="A54" s="51"/>
      <c r="C54" s="193"/>
      <c r="D54" s="450" t="s">
        <v>527</v>
      </c>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X54" s="469"/>
      <c r="AY54" s="166"/>
      <c r="AZ54" s="166"/>
      <c r="BA54" s="166"/>
      <c r="BB54" s="166"/>
      <c r="BC54" s="166"/>
      <c r="BD54" s="166"/>
      <c r="BE54" s="166"/>
      <c r="BF54" s="166"/>
      <c r="BG54" s="166"/>
      <c r="BH54" s="166"/>
      <c r="BI54" s="166"/>
      <c r="BJ54" s="166"/>
      <c r="BK54" s="166"/>
      <c r="BL54" s="166"/>
      <c r="BM54" s="469"/>
      <c r="BN54" s="466"/>
      <c r="BO54" s="466"/>
      <c r="BQ54" s="466"/>
      <c r="BU54" s="466"/>
      <c r="BV54" s="466"/>
      <c r="BY54" s="466"/>
      <c r="CD54" s="51"/>
    </row>
    <row r="55" spans="1:83" ht="30" customHeight="1">
      <c r="A55" s="51"/>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47"/>
      <c r="AI55" s="447"/>
      <c r="AJ55" s="447"/>
      <c r="BX55" s="171"/>
      <c r="BZ55" s="171"/>
      <c r="CA55" s="171"/>
      <c r="CD55" s="51"/>
    </row>
    <row r="56" spans="1:83" ht="30" customHeight="1">
      <c r="A56" s="51"/>
      <c r="C56" s="125"/>
      <c r="D56" s="752" t="s">
        <v>582</v>
      </c>
      <c r="E56" s="395"/>
      <c r="F56" s="395"/>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396"/>
      <c r="AU56" s="396"/>
      <c r="AV56" s="396"/>
      <c r="AW56" s="396"/>
      <c r="AX56" s="396"/>
      <c r="AY56" s="396"/>
      <c r="AZ56" s="396"/>
      <c r="BA56" s="470"/>
      <c r="BB56" s="470"/>
      <c r="BC56" s="470"/>
      <c r="BD56" s="470"/>
      <c r="BE56" s="470"/>
      <c r="BF56" s="470"/>
      <c r="BG56" s="470"/>
      <c r="BH56" s="470"/>
      <c r="BI56" s="470"/>
      <c r="BJ56" s="470"/>
      <c r="BK56" s="470"/>
      <c r="BL56" s="470"/>
      <c r="BM56" s="470"/>
      <c r="BN56" s="470"/>
      <c r="BO56" s="470"/>
      <c r="BP56" s="470"/>
      <c r="BQ56" s="470"/>
      <c r="BR56" s="470"/>
      <c r="BS56" s="470"/>
      <c r="BT56" s="470"/>
      <c r="BU56" s="470"/>
      <c r="BV56" s="418"/>
      <c r="BW56" s="418"/>
      <c r="BX56" s="418"/>
      <c r="BY56" s="418"/>
      <c r="BZ56" s="418"/>
      <c r="CA56" s="418"/>
      <c r="CB56" s="125"/>
      <c r="CD56" s="51"/>
    </row>
    <row r="57" spans="1:83" ht="30" customHeight="1">
      <c r="A57" s="51"/>
      <c r="C57" s="660" t="s">
        <v>169</v>
      </c>
      <c r="D57" s="832"/>
      <c r="E57" s="833"/>
      <c r="F57" s="834"/>
      <c r="G57" s="397"/>
      <c r="H57" s="838" t="s">
        <v>170</v>
      </c>
      <c r="I57" s="838"/>
      <c r="J57" s="838"/>
      <c r="K57" s="838"/>
      <c r="L57" s="838"/>
      <c r="M57" s="838"/>
      <c r="N57" s="838"/>
      <c r="O57" s="838"/>
      <c r="P57" s="838"/>
      <c r="Q57" s="838"/>
      <c r="R57" s="838"/>
      <c r="S57" s="838"/>
      <c r="T57" s="838"/>
      <c r="U57" s="838"/>
      <c r="V57" s="838"/>
      <c r="W57" s="838"/>
      <c r="X57" s="838"/>
      <c r="Y57" s="838"/>
      <c r="Z57" s="838"/>
      <c r="AA57" s="838"/>
      <c r="AB57" s="838"/>
      <c r="AC57" s="838"/>
      <c r="AD57" s="838"/>
      <c r="AE57" s="838"/>
      <c r="AF57" s="838"/>
      <c r="AG57" s="838"/>
      <c r="AH57" s="838"/>
      <c r="AI57" s="838"/>
      <c r="AJ57" s="838"/>
      <c r="AK57" s="838"/>
      <c r="AL57" s="838"/>
      <c r="AM57" s="838"/>
      <c r="AN57" s="838"/>
      <c r="AO57" s="838"/>
      <c r="AP57" s="838"/>
      <c r="AQ57" s="660" t="s">
        <v>171</v>
      </c>
      <c r="AR57" s="832"/>
      <c r="AS57" s="833"/>
      <c r="AT57" s="834"/>
      <c r="AU57" s="397"/>
      <c r="AV57" s="737" t="s">
        <v>566</v>
      </c>
      <c r="AW57" s="409"/>
      <c r="AX57" s="409"/>
      <c r="AY57" s="409"/>
      <c r="AZ57" s="409"/>
      <c r="BA57" s="409"/>
      <c r="BB57" s="409"/>
      <c r="BC57" s="409"/>
      <c r="BD57" s="409"/>
      <c r="BE57" s="409"/>
      <c r="BF57" s="409"/>
      <c r="BG57" s="409"/>
      <c r="BH57" s="409"/>
      <c r="BI57" s="409"/>
      <c r="BJ57" s="409"/>
      <c r="BK57" s="409"/>
      <c r="BL57" s="409"/>
      <c r="BM57" s="409"/>
      <c r="BN57" s="409"/>
      <c r="BO57" s="409"/>
      <c r="BP57" s="409"/>
      <c r="BQ57" s="409"/>
      <c r="BR57" s="409"/>
      <c r="BS57" s="409"/>
      <c r="BT57" s="409"/>
      <c r="BU57" s="409"/>
      <c r="BV57" s="409"/>
      <c r="BW57" s="409"/>
      <c r="BX57" s="409"/>
      <c r="BY57" s="409"/>
      <c r="BZ57" s="409"/>
      <c r="CA57" s="409"/>
      <c r="CB57" s="409"/>
      <c r="CC57" s="409"/>
      <c r="CD57" s="716"/>
    </row>
    <row r="58" spans="1:83" ht="30" customHeight="1">
      <c r="A58" s="51"/>
      <c r="D58" s="835"/>
      <c r="E58" s="836"/>
      <c r="F58" s="837"/>
      <c r="G58" s="397"/>
      <c r="H58" s="838"/>
      <c r="I58" s="838"/>
      <c r="J58" s="838"/>
      <c r="K58" s="838"/>
      <c r="L58" s="838"/>
      <c r="M58" s="838"/>
      <c r="N58" s="838"/>
      <c r="O58" s="838"/>
      <c r="P58" s="838"/>
      <c r="Q58" s="838"/>
      <c r="R58" s="838"/>
      <c r="S58" s="838"/>
      <c r="T58" s="838"/>
      <c r="U58" s="838"/>
      <c r="V58" s="838"/>
      <c r="W58" s="838"/>
      <c r="X58" s="838"/>
      <c r="Y58" s="838"/>
      <c r="Z58" s="838"/>
      <c r="AA58" s="838"/>
      <c r="AB58" s="838"/>
      <c r="AC58" s="838"/>
      <c r="AD58" s="838"/>
      <c r="AE58" s="838"/>
      <c r="AF58" s="838"/>
      <c r="AG58" s="838"/>
      <c r="AH58" s="838"/>
      <c r="AI58" s="838"/>
      <c r="AJ58" s="838"/>
      <c r="AK58" s="838"/>
      <c r="AL58" s="838"/>
      <c r="AM58" s="838"/>
      <c r="AN58" s="838"/>
      <c r="AO58" s="838"/>
      <c r="AP58" s="838"/>
      <c r="AR58" s="835"/>
      <c r="AS58" s="836"/>
      <c r="AT58" s="837"/>
      <c r="AU58" s="397"/>
      <c r="AV58" s="738" t="s">
        <v>567</v>
      </c>
      <c r="AW58" s="409"/>
      <c r="AX58" s="409"/>
      <c r="AY58" s="409"/>
      <c r="AZ58" s="409"/>
      <c r="BA58" s="409"/>
      <c r="BB58" s="409"/>
      <c r="BC58" s="409"/>
      <c r="BD58" s="409"/>
      <c r="BE58" s="409"/>
      <c r="BF58" s="409"/>
      <c r="BG58" s="409"/>
      <c r="BH58" s="409"/>
      <c r="BI58" s="409"/>
      <c r="BJ58" s="409"/>
      <c r="BK58" s="409"/>
      <c r="BL58" s="409"/>
      <c r="BM58" s="409"/>
      <c r="BN58" s="409"/>
      <c r="BO58" s="409"/>
      <c r="BP58" s="409"/>
      <c r="BQ58" s="409"/>
      <c r="BR58" s="409"/>
      <c r="BS58" s="409"/>
      <c r="BT58" s="409"/>
      <c r="BU58" s="409"/>
      <c r="BV58" s="409"/>
      <c r="BW58" s="409"/>
      <c r="BX58" s="409"/>
      <c r="BY58" s="409"/>
      <c r="BZ58" s="409"/>
      <c r="CA58" s="409"/>
      <c r="CB58" s="409"/>
      <c r="CC58" s="409"/>
      <c r="CD58" s="716"/>
    </row>
    <row r="59" spans="1:83" ht="30" customHeight="1">
      <c r="A59" s="51"/>
      <c r="D59" s="397"/>
      <c r="E59" s="397"/>
      <c r="F59" s="397"/>
      <c r="G59" s="397"/>
      <c r="H59" s="454"/>
      <c r="I59" s="454"/>
      <c r="J59" s="454"/>
      <c r="K59" s="454"/>
      <c r="L59" s="396"/>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09"/>
      <c r="AN59" s="409"/>
      <c r="AO59" s="409"/>
      <c r="AP59" s="409"/>
      <c r="AQ59" s="409"/>
      <c r="AR59" s="409"/>
      <c r="AT59" s="397"/>
      <c r="AU59" s="397"/>
      <c r="AV59" s="397"/>
      <c r="AW59" s="397"/>
      <c r="AX59" s="454"/>
      <c r="AY59" s="454"/>
      <c r="AZ59" s="454"/>
      <c r="BA59" s="454"/>
      <c r="BB59" s="396"/>
      <c r="BC59" s="409"/>
      <c r="BD59" s="409"/>
      <c r="BE59" s="409"/>
      <c r="BF59" s="409"/>
      <c r="BG59" s="409"/>
      <c r="BH59" s="409"/>
      <c r="BI59" s="409"/>
      <c r="BJ59" s="409"/>
      <c r="BK59" s="409"/>
      <c r="BL59" s="409"/>
      <c r="BM59" s="409"/>
      <c r="BN59" s="409"/>
      <c r="BO59" s="409"/>
      <c r="BP59" s="409"/>
      <c r="BQ59" s="409"/>
      <c r="BR59" s="409"/>
      <c r="BS59" s="409"/>
      <c r="BT59" s="409"/>
      <c r="BU59" s="409"/>
      <c r="BV59" s="409"/>
      <c r="BW59" s="409"/>
      <c r="BX59" s="409"/>
      <c r="BY59" s="409"/>
      <c r="BZ59" s="409"/>
      <c r="CA59" s="409"/>
      <c r="CB59" s="409"/>
      <c r="CC59" s="409"/>
      <c r="CD59" s="409"/>
      <c r="CE59" s="18"/>
    </row>
    <row r="60" spans="1:83" ht="30" customHeight="1">
      <c r="A60" s="51"/>
      <c r="C60" s="660" t="s">
        <v>172</v>
      </c>
      <c r="D60" s="832"/>
      <c r="E60" s="833"/>
      <c r="F60" s="834"/>
      <c r="G60" s="397"/>
      <c r="H60" s="849" t="s">
        <v>486</v>
      </c>
      <c r="I60" s="838"/>
      <c r="J60" s="838"/>
      <c r="K60" s="838"/>
      <c r="L60" s="838"/>
      <c r="M60" s="838"/>
      <c r="N60" s="838"/>
      <c r="O60" s="838"/>
      <c r="P60" s="838"/>
      <c r="Q60" s="838"/>
      <c r="R60" s="838"/>
      <c r="S60" s="838"/>
      <c r="T60" s="838"/>
      <c r="U60" s="838"/>
      <c r="V60" s="838"/>
      <c r="W60" s="838"/>
      <c r="X60" s="838"/>
      <c r="Y60" s="838"/>
      <c r="Z60" s="838"/>
      <c r="AA60" s="838"/>
      <c r="AB60" s="838"/>
      <c r="AC60" s="838"/>
      <c r="AD60" s="838"/>
      <c r="AE60" s="838"/>
      <c r="AF60" s="838"/>
      <c r="AG60" s="838"/>
      <c r="AH60" s="838"/>
      <c r="AI60" s="838"/>
      <c r="AJ60" s="838"/>
      <c r="AK60" s="838"/>
      <c r="AL60" s="838"/>
      <c r="AM60" s="838"/>
      <c r="AN60" s="838"/>
      <c r="AO60" s="838"/>
      <c r="AP60" s="838"/>
      <c r="AQ60" s="660" t="s">
        <v>173</v>
      </c>
      <c r="AR60" s="832"/>
      <c r="AS60" s="833"/>
      <c r="AT60" s="834"/>
      <c r="AU60" s="397"/>
      <c r="AV60" s="739" t="s">
        <v>568</v>
      </c>
      <c r="AW60" s="409"/>
      <c r="AX60" s="409"/>
      <c r="AY60" s="409"/>
      <c r="AZ60" s="409"/>
      <c r="BA60" s="409"/>
      <c r="BB60" s="409"/>
      <c r="BC60" s="409"/>
      <c r="BD60" s="409"/>
      <c r="BE60" s="409"/>
      <c r="BF60" s="409"/>
      <c r="BG60" s="409"/>
      <c r="BH60" s="409"/>
      <c r="BI60" s="409"/>
      <c r="BJ60" s="409"/>
      <c r="BK60" s="409"/>
      <c r="BL60" s="409"/>
      <c r="BM60" s="409"/>
      <c r="BN60" s="409"/>
      <c r="BO60" s="409"/>
      <c r="BP60" s="409"/>
      <c r="BQ60" s="409"/>
      <c r="BR60" s="409"/>
      <c r="BS60" s="409"/>
      <c r="BT60" s="409"/>
      <c r="BU60" s="409"/>
      <c r="BV60" s="409"/>
      <c r="BW60" s="409"/>
      <c r="BX60" s="409"/>
      <c r="BY60" s="409"/>
      <c r="BZ60" s="409"/>
      <c r="CA60" s="409"/>
      <c r="CB60" s="409"/>
      <c r="CC60" s="409"/>
      <c r="CD60" s="751"/>
      <c r="CE60" s="18"/>
    </row>
    <row r="61" spans="1:83" ht="30" customHeight="1">
      <c r="A61" s="51"/>
      <c r="D61" s="835"/>
      <c r="E61" s="836"/>
      <c r="F61" s="837"/>
      <c r="G61" s="397"/>
      <c r="H61" s="838"/>
      <c r="I61" s="838"/>
      <c r="J61" s="838"/>
      <c r="K61" s="838"/>
      <c r="L61" s="838"/>
      <c r="M61" s="838"/>
      <c r="N61" s="838"/>
      <c r="O61" s="838"/>
      <c r="P61" s="838"/>
      <c r="Q61" s="838"/>
      <c r="R61" s="838"/>
      <c r="S61" s="838"/>
      <c r="T61" s="838"/>
      <c r="U61" s="838"/>
      <c r="V61" s="838"/>
      <c r="W61" s="838"/>
      <c r="X61" s="838"/>
      <c r="Y61" s="838"/>
      <c r="Z61" s="838"/>
      <c r="AA61" s="838"/>
      <c r="AB61" s="838"/>
      <c r="AC61" s="838"/>
      <c r="AD61" s="838"/>
      <c r="AE61" s="838"/>
      <c r="AF61" s="838"/>
      <c r="AG61" s="838"/>
      <c r="AH61" s="838"/>
      <c r="AI61" s="838"/>
      <c r="AJ61" s="838"/>
      <c r="AK61" s="838"/>
      <c r="AL61" s="838"/>
      <c r="AM61" s="838"/>
      <c r="AN61" s="838"/>
      <c r="AO61" s="838"/>
      <c r="AP61" s="838"/>
      <c r="AR61" s="835"/>
      <c r="AS61" s="836"/>
      <c r="AT61" s="837"/>
      <c r="AU61" s="397"/>
      <c r="AV61" s="738" t="s">
        <v>569</v>
      </c>
      <c r="AW61" s="409"/>
      <c r="AX61" s="409"/>
      <c r="AY61" s="409"/>
      <c r="AZ61" s="409"/>
      <c r="BA61" s="409"/>
      <c r="BB61" s="409"/>
      <c r="BC61" s="409"/>
      <c r="BD61" s="409"/>
      <c r="BE61" s="409"/>
      <c r="BF61" s="409"/>
      <c r="BG61" s="409"/>
      <c r="BH61" s="409"/>
      <c r="BI61" s="409"/>
      <c r="BJ61" s="409"/>
      <c r="BK61" s="409"/>
      <c r="BL61" s="409"/>
      <c r="BM61" s="409"/>
      <c r="BN61" s="409"/>
      <c r="BO61" s="409"/>
      <c r="BP61" s="409"/>
      <c r="BQ61" s="409"/>
      <c r="BR61" s="409"/>
      <c r="BS61" s="409"/>
      <c r="BT61" s="409"/>
      <c r="BU61" s="409"/>
      <c r="BV61" s="409"/>
      <c r="BW61" s="409"/>
      <c r="BX61" s="409"/>
      <c r="BY61" s="409"/>
      <c r="BZ61" s="409"/>
      <c r="CA61" s="409"/>
      <c r="CB61" s="409"/>
      <c r="CC61" s="409"/>
      <c r="CD61" s="751"/>
      <c r="CE61" s="18"/>
    </row>
    <row r="62" spans="1:83" ht="30" customHeight="1">
      <c r="A62" s="51"/>
      <c r="C62" s="453"/>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CE62" s="18"/>
    </row>
    <row r="63" spans="1:83" ht="30" customHeight="1">
      <c r="A63" s="51"/>
      <c r="C63" s="660" t="s">
        <v>174</v>
      </c>
      <c r="D63" s="832"/>
      <c r="E63" s="833"/>
      <c r="F63" s="834"/>
      <c r="G63" s="484"/>
      <c r="H63" s="838" t="s">
        <v>175</v>
      </c>
      <c r="I63" s="838"/>
      <c r="J63" s="838"/>
      <c r="K63" s="838"/>
      <c r="L63" s="838"/>
      <c r="M63" s="838"/>
      <c r="N63" s="838"/>
      <c r="O63" s="838"/>
      <c r="P63" s="838"/>
      <c r="Q63" s="838"/>
      <c r="R63" s="838"/>
      <c r="S63" s="838"/>
      <c r="T63" s="838"/>
      <c r="U63" s="838"/>
      <c r="V63" s="838"/>
      <c r="W63" s="838"/>
      <c r="X63" s="838"/>
      <c r="Y63" s="838"/>
      <c r="Z63" s="838"/>
      <c r="AA63" s="838"/>
      <c r="AB63" s="838"/>
      <c r="AC63" s="838"/>
      <c r="AD63" s="838"/>
      <c r="AE63" s="838"/>
      <c r="AF63" s="838"/>
      <c r="AG63" s="838"/>
      <c r="AH63" s="838"/>
      <c r="AI63" s="838"/>
      <c r="AJ63" s="838"/>
      <c r="AK63" s="838"/>
      <c r="AL63" s="838"/>
      <c r="AM63" s="838"/>
      <c r="AN63" s="838"/>
      <c r="AO63" s="838"/>
      <c r="AP63" s="838"/>
      <c r="AQ63" s="660" t="s">
        <v>176</v>
      </c>
      <c r="AR63" s="832"/>
      <c r="AS63" s="833"/>
      <c r="AT63" s="834"/>
      <c r="AU63" s="397"/>
      <c r="AV63" s="739" t="s">
        <v>570</v>
      </c>
      <c r="AW63" s="409"/>
      <c r="AX63" s="409"/>
      <c r="AY63" s="409"/>
      <c r="AZ63" s="409"/>
      <c r="BA63" s="409"/>
      <c r="BB63" s="409"/>
      <c r="BC63" s="409"/>
      <c r="BD63" s="409"/>
      <c r="BE63" s="409"/>
      <c r="BF63" s="409"/>
      <c r="BG63" s="409"/>
      <c r="BH63" s="409"/>
      <c r="BI63" s="409"/>
      <c r="BJ63" s="409"/>
      <c r="BK63" s="409"/>
      <c r="BL63" s="409"/>
      <c r="BM63" s="409"/>
      <c r="BN63" s="409"/>
      <c r="BO63" s="409"/>
      <c r="BP63" s="409"/>
      <c r="BQ63" s="409"/>
      <c r="BR63" s="409"/>
      <c r="BS63" s="409"/>
      <c r="BT63" s="409"/>
      <c r="BU63" s="409"/>
      <c r="BV63" s="409"/>
      <c r="BW63" s="409"/>
      <c r="BX63" s="409"/>
      <c r="BY63" s="409"/>
      <c r="BZ63" s="409"/>
      <c r="CA63" s="409"/>
      <c r="CB63" s="409"/>
      <c r="CC63" s="409"/>
      <c r="CD63" s="751"/>
      <c r="CE63" s="18"/>
    </row>
    <row r="64" spans="1:83" ht="30" customHeight="1">
      <c r="A64" s="51"/>
      <c r="C64" s="187"/>
      <c r="D64" s="835"/>
      <c r="E64" s="836"/>
      <c r="F64" s="837"/>
      <c r="G64" s="484"/>
      <c r="H64" s="838"/>
      <c r="I64" s="838"/>
      <c r="J64" s="838"/>
      <c r="K64" s="838"/>
      <c r="L64" s="838"/>
      <c r="M64" s="838"/>
      <c r="N64" s="838"/>
      <c r="O64" s="838"/>
      <c r="P64" s="838"/>
      <c r="Q64" s="838"/>
      <c r="R64" s="838"/>
      <c r="S64" s="838"/>
      <c r="T64" s="838"/>
      <c r="U64" s="838"/>
      <c r="V64" s="838"/>
      <c r="W64" s="838"/>
      <c r="X64" s="838"/>
      <c r="Y64" s="838"/>
      <c r="Z64" s="838"/>
      <c r="AA64" s="838"/>
      <c r="AB64" s="838"/>
      <c r="AC64" s="838"/>
      <c r="AD64" s="838"/>
      <c r="AE64" s="838"/>
      <c r="AF64" s="838"/>
      <c r="AG64" s="838"/>
      <c r="AH64" s="838"/>
      <c r="AI64" s="838"/>
      <c r="AJ64" s="838"/>
      <c r="AK64" s="838"/>
      <c r="AL64" s="838"/>
      <c r="AM64" s="838"/>
      <c r="AN64" s="838"/>
      <c r="AO64" s="838"/>
      <c r="AP64" s="838"/>
      <c r="AR64" s="835"/>
      <c r="AS64" s="836"/>
      <c r="AT64" s="837"/>
      <c r="AU64" s="397"/>
      <c r="AV64" s="738" t="s">
        <v>571</v>
      </c>
      <c r="AW64" s="409"/>
      <c r="AX64" s="409"/>
      <c r="AY64" s="409"/>
      <c r="AZ64" s="409"/>
      <c r="BA64" s="409"/>
      <c r="BB64" s="409"/>
      <c r="BC64" s="409"/>
      <c r="BD64" s="409"/>
      <c r="BE64" s="409"/>
      <c r="BF64" s="409"/>
      <c r="BG64" s="409"/>
      <c r="BH64" s="409"/>
      <c r="BI64" s="409"/>
      <c r="BJ64" s="409"/>
      <c r="BK64" s="409"/>
      <c r="BL64" s="409"/>
      <c r="BM64" s="409"/>
      <c r="BN64" s="409"/>
      <c r="BO64" s="409"/>
      <c r="BP64" s="409"/>
      <c r="BQ64" s="409"/>
      <c r="BR64" s="409"/>
      <c r="BS64" s="409"/>
      <c r="BT64" s="409"/>
      <c r="BU64" s="409"/>
      <c r="BV64" s="409"/>
      <c r="BW64" s="409"/>
      <c r="BX64" s="409"/>
      <c r="BY64" s="409"/>
      <c r="BZ64" s="409"/>
      <c r="CA64" s="409"/>
      <c r="CB64" s="409"/>
      <c r="CC64" s="409"/>
      <c r="CD64" s="751"/>
      <c r="CE64" s="18"/>
    </row>
    <row r="65" spans="1:83" ht="30" customHeight="1">
      <c r="A65" s="51"/>
      <c r="D65" s="484"/>
      <c r="E65" s="484"/>
      <c r="F65" s="484"/>
      <c r="G65" s="484"/>
      <c r="H65" s="838"/>
      <c r="I65" s="838"/>
      <c r="J65" s="838"/>
      <c r="K65" s="838"/>
      <c r="L65" s="838"/>
      <c r="M65" s="838"/>
      <c r="N65" s="838"/>
      <c r="O65" s="838"/>
      <c r="P65" s="838"/>
      <c r="Q65" s="838"/>
      <c r="R65" s="838"/>
      <c r="S65" s="838"/>
      <c r="T65" s="838"/>
      <c r="U65" s="838"/>
      <c r="V65" s="838"/>
      <c r="W65" s="838"/>
      <c r="X65" s="838"/>
      <c r="Y65" s="838"/>
      <c r="Z65" s="838"/>
      <c r="AA65" s="838"/>
      <c r="AB65" s="838"/>
      <c r="AC65" s="838"/>
      <c r="AD65" s="838"/>
      <c r="AE65" s="838"/>
      <c r="AF65" s="838"/>
      <c r="AG65" s="838"/>
      <c r="AH65" s="838"/>
      <c r="AI65" s="838"/>
      <c r="AJ65" s="838"/>
      <c r="AK65" s="838"/>
      <c r="AL65" s="838"/>
      <c r="AM65" s="838"/>
      <c r="AN65" s="838"/>
      <c r="AO65" s="838"/>
      <c r="AP65" s="838"/>
      <c r="CE65" s="18"/>
    </row>
    <row r="66" spans="1:83" ht="30" customHeight="1">
      <c r="A66" s="51"/>
      <c r="C66" s="765" t="s">
        <v>177</v>
      </c>
      <c r="D66" s="832"/>
      <c r="E66" s="833"/>
      <c r="F66" s="834"/>
      <c r="G66" s="397"/>
      <c r="H66" s="838" t="s">
        <v>487</v>
      </c>
      <c r="I66" s="838"/>
      <c r="J66" s="838"/>
      <c r="K66" s="838"/>
      <c r="L66" s="838"/>
      <c r="M66" s="838"/>
      <c r="N66" s="838"/>
      <c r="O66" s="838"/>
      <c r="P66" s="838"/>
      <c r="Q66" s="838"/>
      <c r="R66" s="838"/>
      <c r="S66" s="838"/>
      <c r="T66" s="838"/>
      <c r="U66" s="838"/>
      <c r="V66" s="838"/>
      <c r="W66" s="838"/>
      <c r="X66" s="838"/>
      <c r="Y66" s="838"/>
      <c r="Z66" s="838"/>
      <c r="AA66" s="838"/>
      <c r="AB66" s="838"/>
      <c r="AC66" s="838"/>
      <c r="AD66" s="838"/>
      <c r="AE66" s="838"/>
      <c r="AF66" s="838"/>
      <c r="AG66" s="838"/>
      <c r="AH66" s="838"/>
      <c r="AI66" s="838"/>
      <c r="AJ66" s="838"/>
      <c r="AK66" s="838"/>
      <c r="AL66" s="838"/>
      <c r="AM66" s="838"/>
      <c r="AN66" s="838"/>
      <c r="AO66" s="838"/>
      <c r="AP66" s="838"/>
      <c r="AQ66" s="155">
        <v>10</v>
      </c>
      <c r="AR66" s="832"/>
      <c r="AS66" s="833"/>
      <c r="AT66" s="834"/>
      <c r="AU66" s="397"/>
      <c r="AV66" s="847" t="s">
        <v>572</v>
      </c>
      <c r="AW66" s="848"/>
      <c r="AX66" s="848"/>
      <c r="AY66" s="848"/>
      <c r="AZ66" s="848"/>
      <c r="BA66" s="848"/>
      <c r="BB66" s="848"/>
      <c r="BC66" s="848"/>
      <c r="BD66" s="848"/>
      <c r="BE66" s="848"/>
      <c r="BF66" s="848"/>
      <c r="BG66" s="848"/>
      <c r="BH66" s="848"/>
      <c r="BI66" s="848"/>
      <c r="BJ66" s="848"/>
      <c r="BK66" s="848"/>
      <c r="BL66" s="848"/>
      <c r="BM66" s="848"/>
      <c r="BN66" s="848"/>
      <c r="BO66" s="848"/>
      <c r="BP66" s="848"/>
      <c r="BQ66" s="848"/>
      <c r="BR66" s="848"/>
      <c r="BS66" s="848"/>
      <c r="BT66" s="848"/>
      <c r="BU66" s="848"/>
      <c r="BV66" s="848"/>
      <c r="BW66" s="848"/>
      <c r="BX66" s="848"/>
      <c r="BY66" s="848"/>
      <c r="BZ66" s="848"/>
      <c r="CA66" s="848"/>
      <c r="CB66" s="848"/>
      <c r="CC66" s="409"/>
      <c r="CD66" s="716"/>
    </row>
    <row r="67" spans="1:83" ht="30" customHeight="1">
      <c r="A67" s="51"/>
      <c r="D67" s="835"/>
      <c r="E67" s="836"/>
      <c r="F67" s="837"/>
      <c r="G67" s="397"/>
      <c r="H67" s="838"/>
      <c r="I67" s="838"/>
      <c r="J67" s="838"/>
      <c r="K67" s="838"/>
      <c r="L67" s="838"/>
      <c r="M67" s="838"/>
      <c r="N67" s="838"/>
      <c r="O67" s="838"/>
      <c r="P67" s="838"/>
      <c r="Q67" s="838"/>
      <c r="R67" s="838"/>
      <c r="S67" s="838"/>
      <c r="T67" s="838"/>
      <c r="U67" s="838"/>
      <c r="V67" s="838"/>
      <c r="W67" s="838"/>
      <c r="X67" s="838"/>
      <c r="Y67" s="838"/>
      <c r="Z67" s="838"/>
      <c r="AA67" s="838"/>
      <c r="AB67" s="838"/>
      <c r="AC67" s="838"/>
      <c r="AD67" s="838"/>
      <c r="AE67" s="838"/>
      <c r="AF67" s="838"/>
      <c r="AG67" s="838"/>
      <c r="AH67" s="838"/>
      <c r="AI67" s="838"/>
      <c r="AJ67" s="838"/>
      <c r="AK67" s="838"/>
      <c r="AL67" s="838"/>
      <c r="AM67" s="838"/>
      <c r="AN67" s="838"/>
      <c r="AO67" s="838"/>
      <c r="AP67" s="838"/>
      <c r="AQ67" s="187"/>
      <c r="AR67" s="835"/>
      <c r="AS67" s="836"/>
      <c r="AT67" s="837"/>
      <c r="AU67" s="397"/>
      <c r="AV67" s="849" t="s">
        <v>573</v>
      </c>
      <c r="AW67" s="850"/>
      <c r="AX67" s="850"/>
      <c r="AY67" s="850"/>
      <c r="AZ67" s="850"/>
      <c r="BA67" s="850"/>
      <c r="BB67" s="850"/>
      <c r="BC67" s="850"/>
      <c r="BD67" s="850"/>
      <c r="BE67" s="850"/>
      <c r="BF67" s="850"/>
      <c r="BG67" s="850"/>
      <c r="BH67" s="850"/>
      <c r="BI67" s="850"/>
      <c r="BJ67" s="850"/>
      <c r="BK67" s="850"/>
      <c r="BL67" s="850"/>
      <c r="BM67" s="850"/>
      <c r="BN67" s="850"/>
      <c r="BO67" s="850"/>
      <c r="BP67" s="850"/>
      <c r="BQ67" s="850"/>
      <c r="BR67" s="850"/>
      <c r="BS67" s="850"/>
      <c r="BT67" s="850"/>
      <c r="BU67" s="850"/>
      <c r="BV67" s="850"/>
      <c r="BW67" s="850"/>
      <c r="BX67" s="850"/>
      <c r="BY67" s="850"/>
      <c r="BZ67" s="850"/>
      <c r="CA67" s="409"/>
      <c r="CB67" s="409"/>
      <c r="CC67" s="409"/>
      <c r="CD67" s="716"/>
    </row>
    <row r="68" spans="1:83" ht="30" customHeight="1">
      <c r="A68" s="51"/>
      <c r="D68" s="484"/>
      <c r="E68" s="484"/>
      <c r="F68" s="484"/>
      <c r="G68" s="397"/>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187"/>
      <c r="AR68" s="484"/>
      <c r="AS68" s="484"/>
      <c r="AT68" s="484"/>
      <c r="AU68" s="397"/>
      <c r="AV68" s="850"/>
      <c r="AW68" s="850"/>
      <c r="AX68" s="850"/>
      <c r="AY68" s="850"/>
      <c r="AZ68" s="850"/>
      <c r="BA68" s="850"/>
      <c r="BB68" s="850"/>
      <c r="BC68" s="850"/>
      <c r="BD68" s="850"/>
      <c r="BE68" s="850"/>
      <c r="BF68" s="850"/>
      <c r="BG68" s="850"/>
      <c r="BH68" s="850"/>
      <c r="BI68" s="850"/>
      <c r="BJ68" s="850"/>
      <c r="BK68" s="850"/>
      <c r="BL68" s="850"/>
      <c r="BM68" s="850"/>
      <c r="BN68" s="850"/>
      <c r="BO68" s="850"/>
      <c r="BP68" s="850"/>
      <c r="BQ68" s="850"/>
      <c r="BR68" s="850"/>
      <c r="BS68" s="850"/>
      <c r="BT68" s="850"/>
      <c r="BU68" s="850"/>
      <c r="BV68" s="850"/>
      <c r="BW68" s="850"/>
      <c r="BX68" s="850"/>
      <c r="BY68" s="850"/>
      <c r="BZ68" s="850"/>
      <c r="CA68" s="409"/>
      <c r="CB68" s="409"/>
      <c r="CC68" s="409"/>
      <c r="CD68" s="716"/>
    </row>
    <row r="69" spans="1:83" ht="30" customHeight="1">
      <c r="A69" s="51"/>
      <c r="C69" s="661" t="s">
        <v>178</v>
      </c>
      <c r="D69" s="832"/>
      <c r="E69" s="833"/>
      <c r="F69" s="834"/>
      <c r="G69" s="397"/>
      <c r="H69" s="849" t="s">
        <v>488</v>
      </c>
      <c r="I69" s="838"/>
      <c r="J69" s="838"/>
      <c r="K69" s="838"/>
      <c r="L69" s="838"/>
      <c r="M69" s="838"/>
      <c r="N69" s="838"/>
      <c r="O69" s="838"/>
      <c r="P69" s="838"/>
      <c r="Q69" s="838"/>
      <c r="R69" s="838"/>
      <c r="S69" s="838"/>
      <c r="T69" s="838"/>
      <c r="U69" s="838"/>
      <c r="V69" s="838"/>
      <c r="W69" s="838"/>
      <c r="X69" s="838"/>
      <c r="Y69" s="838"/>
      <c r="Z69" s="838"/>
      <c r="AA69" s="838"/>
      <c r="AB69" s="838"/>
      <c r="AC69" s="838"/>
      <c r="AD69" s="838"/>
      <c r="AE69" s="838"/>
      <c r="AF69" s="838"/>
      <c r="AG69" s="838"/>
      <c r="AH69" s="838"/>
      <c r="AI69" s="838"/>
      <c r="AJ69" s="838"/>
      <c r="AK69" s="838"/>
      <c r="AL69" s="838"/>
      <c r="AM69" s="838"/>
      <c r="AN69" s="838"/>
      <c r="AO69" s="838"/>
      <c r="AP69" s="838"/>
      <c r="AQ69" s="485">
        <v>11</v>
      </c>
      <c r="AR69" s="839"/>
      <c r="AS69" s="840"/>
      <c r="AT69" s="841"/>
      <c r="AU69" s="455"/>
      <c r="AV69" s="739" t="s">
        <v>574</v>
      </c>
      <c r="AW69" s="409"/>
      <c r="AX69" s="409"/>
      <c r="AY69" s="409"/>
      <c r="AZ69" s="409"/>
      <c r="BA69" s="409"/>
      <c r="BB69" s="409"/>
      <c r="BC69" s="409"/>
      <c r="BD69" s="409"/>
      <c r="BE69" s="409"/>
      <c r="BF69" s="409"/>
      <c r="BG69" s="409"/>
      <c r="BH69" s="409"/>
      <c r="BI69" s="409"/>
      <c r="BJ69" s="409"/>
      <c r="BK69" s="409"/>
      <c r="BL69" s="409"/>
      <c r="BM69" s="409"/>
      <c r="BN69" s="409"/>
      <c r="BO69" s="409"/>
      <c r="BP69" s="409"/>
      <c r="BQ69" s="409"/>
      <c r="BR69" s="409"/>
      <c r="BS69" s="409"/>
      <c r="BT69" s="409"/>
      <c r="BU69" s="409"/>
      <c r="BV69" s="409"/>
      <c r="BW69" s="409"/>
      <c r="BX69" s="409"/>
      <c r="BY69" s="409"/>
      <c r="BZ69" s="409"/>
      <c r="CA69" s="409"/>
      <c r="CB69" s="409"/>
      <c r="CC69" s="409"/>
      <c r="CD69" s="716"/>
    </row>
    <row r="70" spans="1:83" ht="30" customHeight="1">
      <c r="A70" s="51"/>
      <c r="D70" s="835"/>
      <c r="E70" s="836"/>
      <c r="F70" s="837"/>
      <c r="G70" s="397"/>
      <c r="H70" s="838"/>
      <c r="I70" s="838"/>
      <c r="J70" s="838"/>
      <c r="K70" s="838"/>
      <c r="L70" s="838"/>
      <c r="M70" s="838"/>
      <c r="N70" s="838"/>
      <c r="O70" s="838"/>
      <c r="P70" s="838"/>
      <c r="Q70" s="838"/>
      <c r="R70" s="838"/>
      <c r="S70" s="838"/>
      <c r="T70" s="838"/>
      <c r="U70" s="838"/>
      <c r="V70" s="838"/>
      <c r="W70" s="838"/>
      <c r="X70" s="838"/>
      <c r="Y70" s="838"/>
      <c r="Z70" s="838"/>
      <c r="AA70" s="838"/>
      <c r="AB70" s="838"/>
      <c r="AC70" s="838"/>
      <c r="AD70" s="838"/>
      <c r="AE70" s="838"/>
      <c r="AF70" s="838"/>
      <c r="AG70" s="838"/>
      <c r="AH70" s="838"/>
      <c r="AI70" s="838"/>
      <c r="AJ70" s="838"/>
      <c r="AK70" s="838"/>
      <c r="AL70" s="838"/>
      <c r="AM70" s="838"/>
      <c r="AN70" s="838"/>
      <c r="AO70" s="838"/>
      <c r="AP70" s="838"/>
      <c r="AQ70" s="499"/>
      <c r="AR70" s="842"/>
      <c r="AS70" s="843"/>
      <c r="AT70" s="844"/>
      <c r="AU70" s="455"/>
      <c r="AV70" s="738" t="s">
        <v>575</v>
      </c>
      <c r="AW70" s="409"/>
      <c r="AX70" s="409"/>
      <c r="AY70" s="409"/>
      <c r="AZ70" s="409"/>
      <c r="BA70" s="409"/>
      <c r="BB70" s="409"/>
      <c r="BC70" s="409"/>
      <c r="BD70" s="409"/>
      <c r="BE70" s="409"/>
      <c r="BF70" s="409"/>
      <c r="BG70" s="409"/>
      <c r="BH70" s="409"/>
      <c r="BI70" s="409"/>
      <c r="BJ70" s="409"/>
      <c r="BK70" s="409"/>
      <c r="BL70" s="409"/>
      <c r="BM70" s="409"/>
      <c r="BN70" s="409"/>
      <c r="BO70" s="409"/>
      <c r="BP70" s="409"/>
      <c r="BQ70" s="409"/>
      <c r="BR70" s="409"/>
      <c r="BS70" s="409"/>
      <c r="BT70" s="409"/>
      <c r="BU70" s="409"/>
      <c r="BV70" s="409"/>
      <c r="BW70" s="409"/>
      <c r="BX70" s="409"/>
      <c r="BY70" s="409"/>
      <c r="BZ70" s="409"/>
      <c r="CA70" s="409"/>
      <c r="CB70" s="409"/>
      <c r="CC70" s="409"/>
      <c r="CD70" s="716"/>
    </row>
    <row r="71" spans="1:83" ht="30" customHeight="1">
      <c r="A71" s="51"/>
      <c r="C71" s="91"/>
      <c r="D71" s="91"/>
      <c r="E71" s="91"/>
      <c r="F71" s="91"/>
      <c r="G71" s="91"/>
      <c r="H71" s="91"/>
      <c r="I71" s="91"/>
      <c r="J71" s="91"/>
      <c r="K71" s="91"/>
      <c r="L71" s="91"/>
      <c r="M71" s="91"/>
      <c r="N71" s="91"/>
      <c r="O71" s="91"/>
      <c r="P71" s="91"/>
      <c r="Q71" s="91"/>
      <c r="R71" s="91"/>
      <c r="S71" s="91"/>
      <c r="T71" s="91"/>
      <c r="U71" s="91"/>
      <c r="V71" s="91"/>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3"/>
      <c r="BO71" s="63"/>
      <c r="BP71" s="91"/>
      <c r="BQ71" s="91"/>
      <c r="BR71" s="504"/>
      <c r="BS71" s="504"/>
      <c r="BT71" s="504"/>
      <c r="BU71" s="504"/>
      <c r="BV71" s="504"/>
      <c r="BW71" s="504"/>
      <c r="BX71" s="504"/>
      <c r="BY71" s="504"/>
      <c r="BZ71" s="504"/>
      <c r="CA71" s="504"/>
      <c r="CB71" s="64"/>
      <c r="CC71" s="64"/>
      <c r="CD71" s="113"/>
    </row>
    <row r="72" spans="1:83" ht="30" customHeight="1">
      <c r="A72" s="51"/>
      <c r="C72" s="661" t="s">
        <v>179</v>
      </c>
      <c r="D72" s="832"/>
      <c r="E72" s="833"/>
      <c r="F72" s="834"/>
      <c r="G72" s="397"/>
      <c r="H72" s="838" t="s">
        <v>180</v>
      </c>
      <c r="I72" s="838"/>
      <c r="J72" s="838"/>
      <c r="K72" s="838"/>
      <c r="L72" s="838"/>
      <c r="M72" s="838"/>
      <c r="N72" s="838"/>
      <c r="O72" s="838"/>
      <c r="P72" s="838"/>
      <c r="Q72" s="838"/>
      <c r="R72" s="838"/>
      <c r="S72" s="838"/>
      <c r="T72" s="838"/>
      <c r="U72" s="838"/>
      <c r="V72" s="838"/>
      <c r="W72" s="838"/>
      <c r="X72" s="838"/>
      <c r="Y72" s="838"/>
      <c r="Z72" s="838"/>
      <c r="AA72" s="838"/>
      <c r="AB72" s="838"/>
      <c r="AC72" s="838"/>
      <c r="AD72" s="838"/>
      <c r="AE72" s="838"/>
      <c r="AF72" s="838"/>
      <c r="AG72" s="838"/>
      <c r="AH72" s="838"/>
      <c r="AI72" s="838"/>
      <c r="AJ72" s="838"/>
      <c r="AK72" s="838"/>
      <c r="AL72" s="838"/>
      <c r="AM72" s="838"/>
      <c r="AN72" s="838"/>
      <c r="AO72" s="838"/>
      <c r="AP72" s="838"/>
      <c r="AQ72" s="500">
        <v>12</v>
      </c>
      <c r="AR72" s="839"/>
      <c r="AS72" s="840"/>
      <c r="AT72" s="841"/>
      <c r="AU72" s="64"/>
      <c r="AV72" s="739" t="s">
        <v>576</v>
      </c>
      <c r="AW72" s="409"/>
      <c r="AX72" s="409"/>
      <c r="AY72" s="409"/>
      <c r="AZ72" s="409"/>
      <c r="BA72" s="409"/>
      <c r="BB72" s="409"/>
      <c r="BC72" s="409"/>
      <c r="BD72" s="409"/>
      <c r="BE72" s="409"/>
      <c r="BF72" s="409"/>
      <c r="BG72" s="409"/>
      <c r="BH72" s="409"/>
      <c r="BI72" s="409"/>
      <c r="BJ72" s="409"/>
      <c r="BK72" s="409"/>
      <c r="BL72" s="409"/>
      <c r="BM72" s="409"/>
      <c r="BN72" s="409"/>
      <c r="BO72" s="409"/>
      <c r="BP72" s="409"/>
      <c r="BQ72" s="409"/>
      <c r="BR72" s="409"/>
      <c r="BS72" s="409"/>
      <c r="BT72" s="409"/>
      <c r="BU72" s="409"/>
      <c r="BV72" s="409"/>
      <c r="BW72" s="409"/>
      <c r="BX72" s="409"/>
      <c r="BY72" s="409"/>
      <c r="BZ72" s="409"/>
      <c r="CA72" s="409"/>
      <c r="CB72" s="409"/>
      <c r="CC72" s="409"/>
      <c r="CD72" s="716"/>
    </row>
    <row r="73" spans="1:83" ht="30" customHeight="1">
      <c r="A73" s="51"/>
      <c r="D73" s="835"/>
      <c r="E73" s="836"/>
      <c r="F73" s="837"/>
      <c r="G73" s="397"/>
      <c r="H73" s="838"/>
      <c r="I73" s="838"/>
      <c r="J73" s="838"/>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8"/>
      <c r="AL73" s="838"/>
      <c r="AM73" s="838"/>
      <c r="AN73" s="838"/>
      <c r="AO73" s="838"/>
      <c r="AP73" s="838"/>
      <c r="AQ73" s="413"/>
      <c r="AR73" s="842"/>
      <c r="AS73" s="843"/>
      <c r="AT73" s="844"/>
      <c r="AU73" s="64"/>
      <c r="AV73" s="738" t="s">
        <v>577</v>
      </c>
      <c r="AW73" s="409"/>
      <c r="AX73" s="409"/>
      <c r="AY73" s="409"/>
      <c r="AZ73" s="409"/>
      <c r="BA73" s="409"/>
      <c r="BB73" s="409"/>
      <c r="BC73" s="409"/>
      <c r="BD73" s="409"/>
      <c r="BE73" s="409"/>
      <c r="BF73" s="409"/>
      <c r="BG73" s="409"/>
      <c r="BH73" s="409"/>
      <c r="BI73" s="409"/>
      <c r="BJ73" s="409"/>
      <c r="BK73" s="409"/>
      <c r="BL73" s="409"/>
      <c r="BM73" s="409"/>
      <c r="BN73" s="409"/>
      <c r="BO73" s="409"/>
      <c r="BP73" s="409"/>
      <c r="BQ73" s="409"/>
      <c r="BR73" s="409"/>
      <c r="BS73" s="409"/>
      <c r="BT73" s="409"/>
      <c r="BU73" s="409"/>
      <c r="BV73" s="409"/>
      <c r="BW73" s="409"/>
      <c r="BX73" s="409"/>
      <c r="BY73" s="409"/>
      <c r="BZ73" s="409"/>
      <c r="CA73" s="409"/>
      <c r="CB73" s="409"/>
      <c r="CC73" s="409"/>
      <c r="CD73" s="716"/>
    </row>
    <row r="74" spans="1:83" ht="30" customHeight="1">
      <c r="A74" s="51"/>
      <c r="C74" s="91"/>
      <c r="D74" s="91"/>
      <c r="E74" s="91"/>
      <c r="F74" s="486"/>
      <c r="G74" s="487"/>
      <c r="H74" s="487"/>
      <c r="I74" s="487"/>
      <c r="J74" s="487"/>
      <c r="K74" s="487"/>
      <c r="L74" s="487"/>
      <c r="M74" s="487"/>
      <c r="N74" s="487"/>
      <c r="O74" s="487"/>
      <c r="P74" s="487"/>
      <c r="Q74" s="487"/>
      <c r="R74" s="487"/>
      <c r="S74" s="487"/>
      <c r="T74" s="487"/>
      <c r="U74" s="487"/>
      <c r="V74" s="487"/>
      <c r="W74" s="487"/>
      <c r="X74" s="487"/>
      <c r="Y74" s="487"/>
      <c r="Z74" s="487"/>
      <c r="AA74" s="487"/>
      <c r="AB74" s="487"/>
      <c r="AC74" s="487"/>
      <c r="AD74" s="487"/>
      <c r="AE74" s="487"/>
      <c r="AF74" s="487"/>
      <c r="AG74" s="487"/>
      <c r="AH74" s="487"/>
      <c r="AI74" s="487"/>
      <c r="AJ74" s="487"/>
      <c r="AK74" s="487"/>
      <c r="AL74" s="487"/>
      <c r="AM74" s="487"/>
      <c r="AN74" s="487"/>
      <c r="AO74" s="487"/>
      <c r="AP74" s="487"/>
      <c r="AQ74" s="487"/>
      <c r="AR74" s="487"/>
      <c r="AS74" s="64"/>
      <c r="AT74" s="64"/>
      <c r="AU74" s="64"/>
      <c r="AV74" s="64"/>
      <c r="AW74" s="64"/>
      <c r="AX74" s="64"/>
      <c r="AY74" s="64"/>
      <c r="AZ74" s="64"/>
      <c r="BA74" s="64"/>
      <c r="BB74" s="64"/>
      <c r="BC74" s="64"/>
      <c r="BD74" s="64"/>
      <c r="BE74" s="64"/>
      <c r="BF74" s="64"/>
      <c r="BG74" s="64"/>
      <c r="BH74" s="64"/>
      <c r="BI74" s="64"/>
      <c r="BJ74" s="64"/>
      <c r="BK74" s="64"/>
      <c r="BL74" s="64"/>
      <c r="BM74" s="64"/>
      <c r="BN74" s="63"/>
      <c r="BO74" s="63"/>
      <c r="BP74" s="845"/>
      <c r="BQ74" s="845"/>
      <c r="BR74" s="846"/>
      <c r="BS74" s="846"/>
      <c r="BT74" s="846"/>
      <c r="BU74" s="846"/>
      <c r="BV74" s="846"/>
      <c r="BW74" s="846"/>
      <c r="BX74" s="846"/>
      <c r="BY74" s="846"/>
      <c r="BZ74" s="846"/>
      <c r="CA74" s="846"/>
      <c r="CB74" s="64"/>
      <c r="CC74" s="64"/>
      <c r="CD74" s="113"/>
    </row>
    <row r="75" spans="1:83" ht="30" customHeight="1">
      <c r="A75" s="51"/>
      <c r="B75" s="451"/>
      <c r="C75" s="10"/>
      <c r="D75" s="750"/>
      <c r="E75" s="750"/>
      <c r="F75" s="750"/>
      <c r="G75" s="750"/>
      <c r="H75" s="750"/>
      <c r="I75" s="750"/>
      <c r="J75" s="750"/>
      <c r="K75" s="750"/>
      <c r="L75" s="750"/>
      <c r="M75" s="750"/>
      <c r="N75" s="750"/>
      <c r="O75" s="750"/>
      <c r="P75" s="750"/>
      <c r="Q75" s="750"/>
      <c r="R75" s="750"/>
      <c r="S75" s="750"/>
      <c r="T75" s="750"/>
      <c r="U75" s="750"/>
      <c r="V75" s="750"/>
      <c r="W75" s="750"/>
      <c r="X75" s="750"/>
      <c r="Y75" s="750"/>
      <c r="Z75" s="750"/>
      <c r="AA75" s="750"/>
      <c r="AB75" s="750"/>
      <c r="AC75" s="750"/>
      <c r="AD75" s="750"/>
      <c r="AE75" s="750"/>
      <c r="AF75" s="750"/>
      <c r="AG75" s="750"/>
      <c r="AH75" s="750"/>
      <c r="AI75" s="750"/>
      <c r="AJ75" s="750"/>
      <c r="AK75" s="750"/>
      <c r="AL75" s="750"/>
      <c r="AM75" s="750"/>
      <c r="AN75" s="750"/>
      <c r="AO75" s="750"/>
      <c r="AP75" s="750"/>
      <c r="AQ75" s="750"/>
      <c r="AR75" s="750"/>
      <c r="AS75" s="750"/>
      <c r="AT75" s="750"/>
      <c r="AU75" s="750"/>
      <c r="AV75" s="750"/>
      <c r="AW75" s="750"/>
      <c r="AX75" s="750"/>
      <c r="AY75" s="750"/>
      <c r="AZ75" s="750"/>
      <c r="BA75" s="750"/>
      <c r="BB75" s="750"/>
      <c r="BC75" s="750"/>
      <c r="BD75" s="750"/>
      <c r="BE75" s="750"/>
      <c r="BF75" s="750"/>
      <c r="BG75" s="750"/>
      <c r="BH75" s="750"/>
      <c r="BI75" s="750"/>
      <c r="BJ75" s="750"/>
      <c r="BK75" s="750"/>
      <c r="BL75" s="750"/>
      <c r="BM75" s="750"/>
      <c r="BN75" s="750"/>
      <c r="BO75" s="750"/>
      <c r="BP75" s="750"/>
      <c r="BQ75" s="750"/>
      <c r="BR75" s="750"/>
      <c r="BS75" s="750"/>
      <c r="BT75" s="750"/>
      <c r="BU75" s="750"/>
      <c r="BV75" s="750"/>
      <c r="BW75" s="750"/>
      <c r="BX75" s="750"/>
      <c r="BY75" s="750"/>
      <c r="BZ75" s="750"/>
      <c r="CA75" s="750"/>
      <c r="CB75" s="479"/>
      <c r="CC75" s="10"/>
      <c r="CD75" s="49"/>
    </row>
    <row r="76" spans="1:83" ht="30" customHeight="1">
      <c r="A76" s="51"/>
      <c r="C76" s="57">
        <v>1.6</v>
      </c>
      <c r="D76" s="164" t="s">
        <v>528</v>
      </c>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s="129"/>
      <c r="CC76" s="129"/>
      <c r="CD76" s="51"/>
    </row>
    <row r="77" spans="1:83" ht="30" customHeight="1">
      <c r="A77" s="51"/>
      <c r="C77" s="193"/>
      <c r="D77" s="450" t="s">
        <v>529</v>
      </c>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98"/>
      <c r="AO77" s="498"/>
      <c r="AP77" s="498"/>
      <c r="AQ77" s="498"/>
      <c r="AR77" s="38"/>
      <c r="AT77" s="501"/>
      <c r="AU77" s="501"/>
      <c r="AV77" s="397"/>
      <c r="AW77" s="409"/>
      <c r="AX77" s="409"/>
      <c r="AY77" s="409"/>
      <c r="AZ77" s="409"/>
      <c r="BA77" s="409"/>
      <c r="BB77" s="409"/>
      <c r="BC77" s="409"/>
      <c r="BD77" s="409"/>
      <c r="BE77" s="409"/>
      <c r="BF77" s="409"/>
      <c r="BG77" s="409"/>
      <c r="BH77" s="409"/>
      <c r="BI77" s="409"/>
      <c r="BJ77" s="409"/>
      <c r="BK77" s="409"/>
      <c r="BL77" s="409"/>
      <c r="BM77" s="409"/>
      <c r="BN77" s="409"/>
      <c r="BO77" s="409"/>
      <c r="BP77" s="409"/>
      <c r="BQ77" s="409"/>
      <c r="BR77" s="409"/>
      <c r="BS77" s="409"/>
      <c r="BT77" s="409"/>
      <c r="BU77" s="874" t="s">
        <v>3</v>
      </c>
      <c r="BV77" s="875"/>
      <c r="BW77" s="875"/>
      <c r="BX77" s="875"/>
      <c r="BY77" s="875"/>
      <c r="BZ77" s="875"/>
      <c r="CA77" s="875"/>
      <c r="CB77" s="129"/>
      <c r="CC77" s="129"/>
      <c r="CD77" s="51"/>
    </row>
    <row r="78" spans="1:83" ht="30" customHeight="1" thickBot="1">
      <c r="A78" s="51"/>
      <c r="C78"/>
      <c r="D78" s="398"/>
      <c r="G78" s="187"/>
      <c r="N78" s="1" t="s">
        <v>163</v>
      </c>
      <c r="AR78" s="38"/>
      <c r="AS78" s="501"/>
      <c r="AT78" s="501"/>
      <c r="AU78" s="501"/>
      <c r="AV78" s="397"/>
      <c r="AW78" s="409"/>
      <c r="AX78" s="409"/>
      <c r="AY78" s="409"/>
      <c r="AZ78" s="409"/>
      <c r="BA78" s="409"/>
      <c r="BB78" s="409"/>
      <c r="BC78" s="409"/>
      <c r="BD78" s="409"/>
      <c r="BE78" s="409"/>
      <c r="BF78" s="409"/>
      <c r="BG78" s="409"/>
      <c r="BH78" s="409"/>
      <c r="BI78" s="409"/>
      <c r="BJ78" s="409"/>
      <c r="BK78" s="409"/>
      <c r="BL78" s="409"/>
      <c r="BM78" s="409"/>
      <c r="BN78" s="409"/>
      <c r="BO78" s="409"/>
      <c r="BP78" s="409"/>
      <c r="BQ78" s="409"/>
      <c r="BR78" s="409"/>
      <c r="BS78" s="409"/>
      <c r="BT78" s="409"/>
      <c r="BU78" s="876"/>
      <c r="BV78" s="876"/>
      <c r="BW78" s="876"/>
      <c r="BX78" s="876"/>
      <c r="BY78" s="876"/>
      <c r="BZ78" s="876"/>
      <c r="CA78" s="876"/>
      <c r="CB78" s="129"/>
      <c r="CC78" s="129"/>
      <c r="CD78" s="51"/>
    </row>
    <row r="79" spans="1:83" ht="30" customHeight="1">
      <c r="A79" s="51"/>
      <c r="C79"/>
      <c r="D79" s="903"/>
      <c r="E79" s="909"/>
      <c r="F79" s="909"/>
      <c r="G79" s="909"/>
      <c r="H79" s="909"/>
      <c r="I79" s="909"/>
      <c r="J79" s="909"/>
      <c r="K79" s="909"/>
      <c r="L79" s="909"/>
      <c r="M79" s="909"/>
      <c r="N79" s="909"/>
      <c r="O79" s="909"/>
      <c r="P79" s="909"/>
      <c r="Q79" s="909"/>
      <c r="R79" s="909"/>
      <c r="S79" s="909"/>
      <c r="T79" s="909"/>
      <c r="U79" s="909"/>
      <c r="V79" s="909"/>
      <c r="W79" s="909"/>
      <c r="X79" s="909"/>
      <c r="Y79" s="909"/>
      <c r="Z79" s="909"/>
      <c r="AA79" s="909"/>
      <c r="AB79" s="909"/>
      <c r="AC79" s="909"/>
      <c r="AD79" s="909"/>
      <c r="AE79" s="909"/>
      <c r="AF79" s="909"/>
      <c r="AG79" s="909"/>
      <c r="AH79" s="909"/>
      <c r="AI79" s="909"/>
      <c r="AJ79" s="909"/>
      <c r="AK79" s="909"/>
      <c r="AL79" s="909"/>
      <c r="AM79" s="909"/>
      <c r="AN79" s="909"/>
      <c r="AO79" s="909"/>
      <c r="AP79" s="909"/>
      <c r="AQ79" s="909"/>
      <c r="AR79" s="909"/>
      <c r="AS79" s="909"/>
      <c r="AT79" s="909"/>
      <c r="AU79" s="909"/>
      <c r="AV79" s="909"/>
      <c r="AW79" s="909"/>
      <c r="AX79" s="909"/>
      <c r="AY79" s="909"/>
      <c r="AZ79" s="909"/>
      <c r="BA79" s="909"/>
      <c r="BB79" s="909"/>
      <c r="BC79" s="909"/>
      <c r="BD79" s="909"/>
      <c r="BE79" s="909"/>
      <c r="BF79" s="909"/>
      <c r="BG79" s="909"/>
      <c r="BH79" s="909"/>
      <c r="BI79" s="909"/>
      <c r="BJ79" s="909"/>
      <c r="BK79" s="909"/>
      <c r="BL79" s="909"/>
      <c r="BM79" s="909"/>
      <c r="BN79" s="909"/>
      <c r="BO79" s="909"/>
      <c r="BP79" s="909"/>
      <c r="BQ79" s="909"/>
      <c r="BR79" s="909"/>
      <c r="BS79" s="909"/>
      <c r="BT79" s="909"/>
      <c r="BU79" s="909"/>
      <c r="BV79" s="909"/>
      <c r="BW79" s="909"/>
      <c r="BX79" s="909"/>
      <c r="BY79" s="909"/>
      <c r="BZ79" s="909"/>
      <c r="CA79" s="910"/>
      <c r="CB79" s="129"/>
      <c r="CC79" s="129"/>
      <c r="CD79" s="51"/>
    </row>
    <row r="80" spans="1:83" ht="30" customHeight="1" thickBot="1">
      <c r="A80" s="51"/>
      <c r="C80" s="125"/>
      <c r="D80" s="911"/>
      <c r="E80" s="912"/>
      <c r="F80" s="912"/>
      <c r="G80" s="912"/>
      <c r="H80" s="912"/>
      <c r="I80" s="912"/>
      <c r="J80" s="912"/>
      <c r="K80" s="912"/>
      <c r="L80" s="912"/>
      <c r="M80" s="912"/>
      <c r="N80" s="912"/>
      <c r="O80" s="912"/>
      <c r="P80" s="912"/>
      <c r="Q80" s="912"/>
      <c r="R80" s="912"/>
      <c r="S80" s="912"/>
      <c r="T80" s="912"/>
      <c r="U80" s="912"/>
      <c r="V80" s="912"/>
      <c r="W80" s="912"/>
      <c r="X80" s="912"/>
      <c r="Y80" s="912"/>
      <c r="Z80" s="912"/>
      <c r="AA80" s="912"/>
      <c r="AB80" s="912"/>
      <c r="AC80" s="912"/>
      <c r="AD80" s="912"/>
      <c r="AE80" s="912"/>
      <c r="AF80" s="912"/>
      <c r="AG80" s="912"/>
      <c r="AH80" s="912"/>
      <c r="AI80" s="912"/>
      <c r="AJ80" s="912"/>
      <c r="AK80" s="912"/>
      <c r="AL80" s="912"/>
      <c r="AM80" s="912"/>
      <c r="AN80" s="912"/>
      <c r="AO80" s="912"/>
      <c r="AP80" s="912"/>
      <c r="AQ80" s="912"/>
      <c r="AR80" s="912"/>
      <c r="AS80" s="912"/>
      <c r="AT80" s="912"/>
      <c r="AU80" s="912"/>
      <c r="AV80" s="912"/>
      <c r="AW80" s="912"/>
      <c r="AX80" s="912"/>
      <c r="AY80" s="912"/>
      <c r="AZ80" s="912"/>
      <c r="BA80" s="912"/>
      <c r="BB80" s="912"/>
      <c r="BC80" s="912"/>
      <c r="BD80" s="912"/>
      <c r="BE80" s="912"/>
      <c r="BF80" s="912"/>
      <c r="BG80" s="912"/>
      <c r="BH80" s="912"/>
      <c r="BI80" s="912"/>
      <c r="BJ80" s="912"/>
      <c r="BK80" s="912"/>
      <c r="BL80" s="912"/>
      <c r="BM80" s="912"/>
      <c r="BN80" s="912"/>
      <c r="BO80" s="912"/>
      <c r="BP80" s="912"/>
      <c r="BQ80" s="912"/>
      <c r="BR80" s="912"/>
      <c r="BS80" s="912"/>
      <c r="BT80" s="912"/>
      <c r="BU80" s="912"/>
      <c r="BV80" s="912"/>
      <c r="BW80" s="912"/>
      <c r="BX80" s="912"/>
      <c r="BY80" s="912"/>
      <c r="BZ80" s="912"/>
      <c r="CA80" s="913"/>
      <c r="CB80" s="129"/>
      <c r="CC80" s="129"/>
      <c r="CD80" s="51"/>
    </row>
    <row r="81" spans="1:90" ht="30" customHeight="1">
      <c r="A81" s="51"/>
      <c r="AX81" s="466"/>
      <c r="AY81" s="63"/>
      <c r="AZ81" s="63"/>
      <c r="BA81" s="63"/>
      <c r="BB81" s="63"/>
      <c r="BC81" s="63"/>
      <c r="BD81" s="63"/>
      <c r="BE81" s="63"/>
      <c r="BF81" s="63"/>
      <c r="BG81" s="63"/>
      <c r="BH81" s="63"/>
      <c r="BI81" s="63"/>
      <c r="BJ81" s="63"/>
      <c r="BK81" s="63"/>
      <c r="BL81" s="63"/>
      <c r="BM81" s="465"/>
      <c r="BN81" s="465"/>
      <c r="BO81" s="476"/>
      <c r="BP81" s="476"/>
      <c r="BQ81" s="85"/>
      <c r="BR81" s="85"/>
      <c r="BS81" s="85"/>
      <c r="BT81" s="85"/>
      <c r="BU81" s="85"/>
      <c r="BV81" s="85"/>
      <c r="BW81" s="85"/>
      <c r="BX81" s="85"/>
      <c r="BY81" s="85"/>
      <c r="BZ81" s="85"/>
      <c r="CA81" s="85"/>
      <c r="CB81" s="85"/>
      <c r="CD81" s="51"/>
    </row>
    <row r="82" spans="1:90" ht="30" customHeight="1">
      <c r="A82" s="51"/>
      <c r="B82" s="451"/>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467"/>
      <c r="AY82" s="468"/>
      <c r="AZ82" s="468"/>
      <c r="BA82" s="468"/>
      <c r="BB82" s="468"/>
      <c r="BC82" s="468"/>
      <c r="BD82" s="468"/>
      <c r="BE82" s="468"/>
      <c r="BF82" s="468"/>
      <c r="BG82" s="468"/>
      <c r="BH82" s="468"/>
      <c r="BI82" s="468"/>
      <c r="BJ82" s="468"/>
      <c r="BK82" s="468"/>
      <c r="BL82" s="468"/>
      <c r="BM82" s="477"/>
      <c r="BN82" s="477"/>
      <c r="BO82" s="478"/>
      <c r="BP82" s="478"/>
      <c r="BQ82" s="479"/>
      <c r="BR82" s="479"/>
      <c r="BS82" s="479"/>
      <c r="BT82" s="479"/>
      <c r="BU82" s="479"/>
      <c r="BV82" s="479"/>
      <c r="BW82" s="479"/>
      <c r="BX82" s="479"/>
      <c r="BY82" s="479"/>
      <c r="BZ82" s="479"/>
      <c r="CA82" s="479"/>
      <c r="CB82" s="479"/>
      <c r="CC82" s="10"/>
      <c r="CD82" s="49"/>
    </row>
    <row r="83" spans="1:90" ht="30" customHeight="1">
      <c r="A83" s="51"/>
      <c r="C83" s="658" t="s">
        <v>579</v>
      </c>
      <c r="D83" s="164" t="s">
        <v>565</v>
      </c>
      <c r="AX83" s="466"/>
      <c r="AY83" s="63"/>
      <c r="AZ83" s="63"/>
      <c r="BA83" s="63"/>
      <c r="BB83" s="63"/>
      <c r="BC83" s="63"/>
      <c r="BD83" s="63"/>
      <c r="BE83" s="63"/>
      <c r="BF83" s="63"/>
      <c r="BG83" s="63"/>
      <c r="BH83" s="63"/>
      <c r="BI83" s="63"/>
      <c r="BJ83" s="63"/>
      <c r="BK83" s="63"/>
      <c r="BL83" s="63"/>
      <c r="BM83" s="465"/>
      <c r="BN83" s="465"/>
      <c r="BO83" s="476"/>
      <c r="BP83" s="476"/>
      <c r="BQ83" s="85"/>
      <c r="BR83" s="85"/>
      <c r="BS83" s="85"/>
      <c r="BT83" s="85"/>
      <c r="BU83" s="85"/>
      <c r="BV83" s="85"/>
      <c r="BW83" s="85"/>
      <c r="BX83" s="85"/>
      <c r="BY83" s="85"/>
      <c r="BZ83" s="85"/>
      <c r="CA83" s="85"/>
      <c r="CB83" s="85"/>
      <c r="CD83" s="51"/>
    </row>
    <row r="84" spans="1:90" ht="30" customHeight="1">
      <c r="A84" s="51"/>
      <c r="D84" s="450" t="s">
        <v>564</v>
      </c>
      <c r="AX84" s="466"/>
      <c r="AY84" s="63"/>
      <c r="AZ84" s="63"/>
      <c r="BA84" s="63"/>
      <c r="BB84" s="63"/>
      <c r="BC84" s="63"/>
      <c r="BD84" s="63"/>
      <c r="BE84" s="63"/>
      <c r="BF84" s="63"/>
      <c r="BG84" s="63"/>
      <c r="BH84" s="63"/>
      <c r="BI84" s="63"/>
      <c r="BJ84" s="63"/>
      <c r="BK84" s="63"/>
      <c r="BL84" s="63"/>
      <c r="BM84" s="465"/>
      <c r="BN84" s="465"/>
      <c r="BO84" s="476"/>
      <c r="BP84" s="476"/>
      <c r="BQ84" s="85"/>
      <c r="BR84" s="85"/>
      <c r="BS84" s="85"/>
      <c r="BT84" s="85"/>
      <c r="BU84" s="85"/>
      <c r="BV84" s="85"/>
      <c r="BW84" s="85"/>
      <c r="BX84" s="85"/>
      <c r="BY84" s="85"/>
      <c r="BZ84" s="85"/>
      <c r="CA84" s="85"/>
      <c r="CB84" s="85"/>
      <c r="CD84" s="51"/>
    </row>
    <row r="85" spans="1:90" ht="32.25" customHeight="1" thickBot="1">
      <c r="A85" s="51"/>
      <c r="AX85" s="466"/>
      <c r="AY85" s="63"/>
      <c r="AZ85" s="63"/>
      <c r="BA85" s="63"/>
      <c r="BB85" s="63"/>
      <c r="BC85" s="63"/>
      <c r="BD85" s="63"/>
      <c r="BE85" s="63"/>
      <c r="BF85" s="63"/>
      <c r="BG85" s="63"/>
      <c r="BH85" s="63"/>
      <c r="BI85" s="63"/>
      <c r="BJ85" s="63"/>
      <c r="BK85" s="63"/>
      <c r="BL85" s="63"/>
      <c r="BM85" s="465"/>
      <c r="BN85" s="465"/>
      <c r="BO85" s="476"/>
      <c r="BP85" s="476"/>
      <c r="BQ85" s="85"/>
      <c r="BR85" s="85"/>
      <c r="BS85" s="85"/>
      <c r="BT85" s="85"/>
      <c r="BU85" s="85"/>
      <c r="BV85" s="85"/>
      <c r="BW85" s="85"/>
      <c r="BX85" s="85"/>
      <c r="BY85" s="887" t="s">
        <v>2</v>
      </c>
      <c r="BZ85" s="866"/>
      <c r="CA85" s="866"/>
      <c r="CB85" s="866"/>
      <c r="CC85" s="866"/>
      <c r="CD85" s="51"/>
    </row>
    <row r="86" spans="1:90" ht="30" customHeight="1">
      <c r="A86" s="51"/>
      <c r="D86" s="187" t="s">
        <v>165</v>
      </c>
      <c r="E86" s="187"/>
      <c r="F86" s="240" t="s">
        <v>524</v>
      </c>
      <c r="G86" s="240"/>
      <c r="H86" s="240"/>
      <c r="I86" s="240"/>
      <c r="J86" s="240"/>
      <c r="K86" s="240"/>
      <c r="AX86" s="466"/>
      <c r="AY86" s="63"/>
      <c r="AZ86" s="63"/>
      <c r="BA86" s="63"/>
      <c r="BB86" s="63"/>
      <c r="BC86" s="63"/>
      <c r="BD86" s="63"/>
      <c r="BE86" s="63"/>
      <c r="BF86" s="63"/>
      <c r="BG86" s="63"/>
      <c r="BH86" s="63"/>
      <c r="BI86" s="63"/>
      <c r="BJ86" s="63"/>
      <c r="BK86" s="63"/>
      <c r="BL86" s="63"/>
      <c r="BM86" s="465"/>
      <c r="BN86" s="465"/>
      <c r="BO86" s="476"/>
      <c r="BP86" s="476"/>
      <c r="BQ86" s="85"/>
      <c r="BR86" s="85"/>
      <c r="BS86" s="85"/>
      <c r="BT86" s="85"/>
      <c r="BU86" s="85"/>
      <c r="BV86" s="85"/>
      <c r="BW86" s="85"/>
      <c r="BX86" s="866">
        <v>1</v>
      </c>
      <c r="BY86" s="867"/>
      <c r="BZ86" s="868"/>
      <c r="CA86" s="869"/>
      <c r="CB86" s="870"/>
      <c r="CD86" s="51"/>
    </row>
    <row r="87" spans="1:90" ht="33" customHeight="1" thickBot="1">
      <c r="A87" s="51"/>
      <c r="D87" s="143" t="s">
        <v>166</v>
      </c>
      <c r="E87" s="38"/>
      <c r="F87" s="284" t="s">
        <v>685</v>
      </c>
      <c r="G87" s="240"/>
      <c r="H87" s="240"/>
      <c r="I87" s="240"/>
      <c r="J87" s="240"/>
      <c r="K87" s="240"/>
      <c r="AX87" s="466"/>
      <c r="AY87" s="63"/>
      <c r="AZ87" s="63"/>
      <c r="BA87" s="63"/>
      <c r="BB87" s="63"/>
      <c r="BC87" s="63"/>
      <c r="BD87" s="63"/>
      <c r="BE87" s="63"/>
      <c r="BF87" s="63"/>
      <c r="BG87" s="63"/>
      <c r="BH87" s="63"/>
      <c r="BI87" s="63"/>
      <c r="BJ87" s="63"/>
      <c r="BK87" s="63"/>
      <c r="BL87" s="63"/>
      <c r="BM87" s="465"/>
      <c r="BN87" s="465"/>
      <c r="BO87" s="476"/>
      <c r="BP87" s="476"/>
      <c r="BQ87" s="85"/>
      <c r="BR87" s="85"/>
      <c r="BS87" s="85"/>
      <c r="BT87" s="85"/>
      <c r="BU87" s="85"/>
      <c r="BV87" s="85"/>
      <c r="BW87" s="85"/>
      <c r="BX87" s="866"/>
      <c r="BY87" s="867"/>
      <c r="BZ87" s="871"/>
      <c r="CA87" s="872"/>
      <c r="CB87" s="873"/>
      <c r="CD87" s="51"/>
    </row>
    <row r="88" spans="1:90" ht="30" customHeight="1" thickBot="1">
      <c r="A88" s="51"/>
      <c r="D88" s="240"/>
      <c r="E88" s="240"/>
      <c r="F88" s="285"/>
      <c r="G88" s="284"/>
      <c r="H88" s="285"/>
      <c r="I88" s="285"/>
      <c r="J88" s="285"/>
      <c r="K88" s="285"/>
      <c r="AX88" s="466"/>
      <c r="AY88" s="63"/>
      <c r="AZ88" s="63"/>
      <c r="BA88" s="63"/>
      <c r="BB88" s="63"/>
      <c r="BC88" s="63"/>
      <c r="BD88" s="63"/>
      <c r="BE88" s="63"/>
      <c r="BF88" s="63"/>
      <c r="BG88" s="63"/>
      <c r="BH88" s="63"/>
      <c r="BI88" s="63"/>
      <c r="BJ88" s="63"/>
      <c r="BK88" s="63"/>
      <c r="BL88" s="63"/>
      <c r="BM88" s="465"/>
      <c r="BN88" s="465"/>
      <c r="BO88" s="476"/>
      <c r="BP88" s="476"/>
      <c r="BQ88" s="85"/>
      <c r="BR88" s="85"/>
      <c r="BS88" s="85"/>
      <c r="BT88" s="85"/>
      <c r="BU88" s="85"/>
      <c r="BV88" s="85"/>
      <c r="BW88" s="85"/>
      <c r="BX88" s="85"/>
      <c r="BY88" s="481"/>
      <c r="BZ88" s="85"/>
      <c r="CA88" s="85"/>
      <c r="CB88" s="85"/>
      <c r="CD88" s="51"/>
    </row>
    <row r="89" spans="1:90" ht="30" customHeight="1">
      <c r="A89" s="51"/>
      <c r="D89" s="187" t="s">
        <v>167</v>
      </c>
      <c r="E89" s="187"/>
      <c r="F89" s="240" t="s">
        <v>525</v>
      </c>
      <c r="G89" s="240"/>
      <c r="H89" s="240"/>
      <c r="I89" s="240"/>
      <c r="J89" s="240"/>
      <c r="K89" s="240"/>
      <c r="AX89" s="466"/>
      <c r="AY89" s="63"/>
      <c r="AZ89" s="63"/>
      <c r="BA89" s="63"/>
      <c r="BB89" s="63"/>
      <c r="BC89" s="63"/>
      <c r="BD89" s="63"/>
      <c r="BE89" s="63"/>
      <c r="BF89" s="63"/>
      <c r="BG89" s="63"/>
      <c r="BH89" s="63"/>
      <c r="BI89" s="63"/>
      <c r="BJ89" s="63"/>
      <c r="BK89" s="63"/>
      <c r="BL89" s="63"/>
      <c r="BM89" s="465"/>
      <c r="BN89" s="465"/>
      <c r="BO89" s="476"/>
      <c r="BP89" s="476"/>
      <c r="BQ89" s="85"/>
      <c r="BR89" s="85"/>
      <c r="BS89" s="85"/>
      <c r="BT89" s="85"/>
      <c r="BU89" s="85"/>
      <c r="BV89" s="85"/>
      <c r="BW89" s="85"/>
      <c r="BX89" s="866">
        <v>2</v>
      </c>
      <c r="BY89" s="867"/>
      <c r="BZ89" s="868"/>
      <c r="CA89" s="869"/>
      <c r="CB89" s="870"/>
      <c r="CD89" s="51"/>
    </row>
    <row r="90" spans="1:90" ht="30" customHeight="1" thickBot="1">
      <c r="A90" s="51"/>
      <c r="D90" s="143" t="s">
        <v>166</v>
      </c>
      <c r="E90" s="38"/>
      <c r="F90" s="284" t="s">
        <v>684</v>
      </c>
      <c r="G90" s="240"/>
      <c r="H90" s="240"/>
      <c r="I90" s="240"/>
      <c r="J90" s="240"/>
      <c r="K90" s="240"/>
      <c r="AX90" s="466"/>
      <c r="AY90" s="63"/>
      <c r="AZ90" s="63"/>
      <c r="BA90" s="63"/>
      <c r="BB90" s="63"/>
      <c r="BC90" s="63"/>
      <c r="BD90" s="63"/>
      <c r="BE90" s="63"/>
      <c r="BF90" s="63"/>
      <c r="BG90" s="63"/>
      <c r="BH90" s="63"/>
      <c r="BI90" s="63"/>
      <c r="BJ90" s="63"/>
      <c r="BK90" s="63"/>
      <c r="BL90" s="63"/>
      <c r="BM90" s="465"/>
      <c r="BN90" s="465"/>
      <c r="BO90" s="476"/>
      <c r="BP90" s="476"/>
      <c r="BQ90" s="85"/>
      <c r="BR90" s="85"/>
      <c r="BS90" s="85"/>
      <c r="BT90" s="85"/>
      <c r="BU90" s="85"/>
      <c r="BV90" s="85"/>
      <c r="BW90" s="85"/>
      <c r="BX90" s="866"/>
      <c r="BY90" s="867"/>
      <c r="BZ90" s="871"/>
      <c r="CA90" s="872"/>
      <c r="CB90" s="873"/>
      <c r="CD90" s="51"/>
    </row>
    <row r="91" spans="1:90" ht="30" customHeight="1" thickBot="1">
      <c r="A91" s="51"/>
      <c r="D91" s="240"/>
      <c r="E91" s="240"/>
      <c r="F91" s="285"/>
      <c r="G91" s="284"/>
      <c r="H91" s="285"/>
      <c r="I91" s="285"/>
      <c r="J91" s="285"/>
      <c r="K91" s="285"/>
      <c r="AX91" s="466"/>
      <c r="AY91" s="63"/>
      <c r="AZ91" s="63"/>
      <c r="BA91" s="63"/>
      <c r="BB91" s="63"/>
      <c r="BC91" s="63"/>
      <c r="BD91" s="63"/>
      <c r="BE91" s="63"/>
      <c r="BF91" s="63"/>
      <c r="BG91" s="63"/>
      <c r="BH91" s="63"/>
      <c r="BI91" s="63"/>
      <c r="BJ91" s="63"/>
      <c r="BK91" s="63"/>
      <c r="BL91" s="63"/>
      <c r="BM91" s="465"/>
      <c r="BN91" s="465"/>
      <c r="BO91" s="476"/>
      <c r="BP91" s="476"/>
      <c r="BQ91" s="85"/>
      <c r="BR91" s="85"/>
      <c r="BS91" s="85"/>
      <c r="BT91" s="85"/>
      <c r="BU91" s="85"/>
      <c r="BV91" s="85"/>
      <c r="BW91" s="85"/>
      <c r="BX91" s="85"/>
      <c r="BY91" s="481"/>
      <c r="BZ91" s="85"/>
      <c r="CA91" s="85"/>
      <c r="CB91" s="85"/>
      <c r="CD91" s="51"/>
    </row>
    <row r="92" spans="1:90" ht="30" customHeight="1">
      <c r="A92" s="51"/>
      <c r="D92" s="187" t="s">
        <v>168</v>
      </c>
      <c r="E92" s="187"/>
      <c r="F92" s="240" t="s">
        <v>513</v>
      </c>
      <c r="G92" s="240"/>
      <c r="H92" s="240"/>
      <c r="I92" s="240"/>
      <c r="J92" s="240"/>
      <c r="K92" s="240"/>
      <c r="AX92" s="466"/>
      <c r="AY92" s="63"/>
      <c r="AZ92" s="63"/>
      <c r="BA92" s="63"/>
      <c r="BB92" s="63"/>
      <c r="BC92" s="63"/>
      <c r="BD92" s="63"/>
      <c r="BE92" s="63"/>
      <c r="BF92" s="63"/>
      <c r="BG92" s="63"/>
      <c r="BH92" s="63"/>
      <c r="BI92" s="63"/>
      <c r="BJ92" s="63"/>
      <c r="BK92" s="63"/>
      <c r="BL92" s="63"/>
      <c r="BM92" s="465"/>
      <c r="BN92" s="465"/>
      <c r="BO92" s="476"/>
      <c r="BP92" s="476"/>
      <c r="BQ92" s="85"/>
      <c r="BR92" s="85"/>
      <c r="BS92" s="85"/>
      <c r="BT92" s="85"/>
      <c r="BU92" s="85"/>
      <c r="BV92" s="85"/>
      <c r="BW92" s="85"/>
      <c r="BX92" s="866">
        <v>3</v>
      </c>
      <c r="BY92" s="867"/>
      <c r="BZ92" s="868"/>
      <c r="CA92" s="869"/>
      <c r="CB92" s="870"/>
      <c r="CD92" s="51"/>
    </row>
    <row r="93" spans="1:90" ht="30" customHeight="1" thickBot="1">
      <c r="A93" s="51"/>
      <c r="D93" s="143" t="s">
        <v>166</v>
      </c>
      <c r="E93" s="38"/>
      <c r="F93" s="284" t="s">
        <v>514</v>
      </c>
      <c r="G93" s="240"/>
      <c r="H93" s="240"/>
      <c r="I93" s="240"/>
      <c r="J93" s="240"/>
      <c r="K93" s="240"/>
      <c r="AX93" s="466"/>
      <c r="AY93" s="63"/>
      <c r="AZ93" s="63"/>
      <c r="BA93" s="63"/>
      <c r="BB93" s="63"/>
      <c r="BC93" s="63"/>
      <c r="BD93" s="63"/>
      <c r="BE93" s="63"/>
      <c r="BF93" s="63"/>
      <c r="BG93" s="63"/>
      <c r="BH93" s="63"/>
      <c r="BI93" s="63"/>
      <c r="BJ93" s="63"/>
      <c r="BK93" s="63"/>
      <c r="BL93" s="63"/>
      <c r="BM93" s="465"/>
      <c r="BN93" s="465"/>
      <c r="BO93" s="476"/>
      <c r="BP93" s="476"/>
      <c r="BQ93" s="85"/>
      <c r="BR93" s="85"/>
      <c r="BS93" s="85"/>
      <c r="BT93" s="85"/>
      <c r="BU93" s="85"/>
      <c r="BV93" s="85"/>
      <c r="BW93" s="85"/>
      <c r="BX93" s="866"/>
      <c r="BY93" s="867"/>
      <c r="BZ93" s="871"/>
      <c r="CA93" s="872"/>
      <c r="CB93" s="873"/>
      <c r="CD93" s="51"/>
    </row>
    <row r="94" spans="1:90" ht="30" customHeight="1">
      <c r="A94" s="51"/>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50"/>
    </row>
    <row r="95" spans="1:90" ht="30" customHeight="1">
      <c r="A95" s="51"/>
      <c r="B95" s="744"/>
      <c r="C95" s="744"/>
      <c r="D95" s="744"/>
      <c r="E95" s="744"/>
      <c r="F95" s="744"/>
      <c r="G95" s="744"/>
      <c r="H95" s="744"/>
      <c r="I95" s="744"/>
      <c r="J95" s="744"/>
      <c r="K95" s="744"/>
      <c r="L95" s="744"/>
      <c r="M95" s="744"/>
      <c r="N95" s="744"/>
      <c r="O95" s="744"/>
      <c r="P95" s="744"/>
      <c r="Q95" s="744"/>
      <c r="R95" s="744"/>
      <c r="S95" s="744"/>
      <c r="T95" s="744"/>
      <c r="U95" s="744"/>
      <c r="V95" s="744"/>
      <c r="W95" s="744"/>
      <c r="X95" s="744"/>
      <c r="Y95" s="744"/>
      <c r="Z95" s="744"/>
      <c r="AA95" s="744"/>
      <c r="AB95" s="744"/>
      <c r="AC95" s="744"/>
      <c r="AD95" s="744"/>
      <c r="AE95" s="744"/>
      <c r="AF95" s="744"/>
      <c r="AG95" s="744"/>
      <c r="AH95" s="744"/>
      <c r="AI95" s="744"/>
      <c r="AJ95" s="744"/>
      <c r="AK95" s="744"/>
      <c r="AL95" s="744"/>
      <c r="AM95" s="744"/>
      <c r="AN95" s="744"/>
      <c r="AO95" s="744"/>
      <c r="AP95" s="744"/>
      <c r="AQ95" s="744"/>
      <c r="AR95" s="744"/>
      <c r="AS95" s="744"/>
      <c r="AT95" s="744"/>
      <c r="AU95" s="744"/>
      <c r="AV95" s="744"/>
      <c r="AW95" s="744"/>
      <c r="AX95" s="744"/>
      <c r="AY95" s="744"/>
      <c r="AZ95" s="744"/>
      <c r="BA95" s="744"/>
      <c r="BB95" s="744"/>
      <c r="BC95" s="744"/>
      <c r="BD95" s="744"/>
      <c r="BE95" s="744"/>
      <c r="BF95" s="744"/>
      <c r="BG95" s="744"/>
      <c r="BH95" s="744"/>
      <c r="BI95" s="744"/>
      <c r="BJ95" s="744"/>
      <c r="BK95" s="744"/>
      <c r="BL95" s="744"/>
      <c r="BM95" s="744"/>
      <c r="BN95" s="744"/>
      <c r="BO95" s="744"/>
      <c r="BP95" s="744"/>
      <c r="BQ95" s="744"/>
      <c r="BR95" s="744"/>
      <c r="BS95" s="744"/>
      <c r="BT95" s="744"/>
      <c r="BU95" s="744"/>
      <c r="BV95" s="744"/>
      <c r="BW95" s="744"/>
      <c r="BX95" s="744"/>
      <c r="BY95" s="744"/>
      <c r="BZ95" s="744"/>
      <c r="CA95" s="744"/>
      <c r="CB95" s="744"/>
      <c r="CC95" s="744"/>
      <c r="CD95" s="744"/>
      <c r="CE95" s="18"/>
    </row>
    <row r="96" spans="1:90" ht="35.1" customHeight="1">
      <c r="A96" s="51"/>
      <c r="B96" s="222"/>
      <c r="C96" s="657" t="s">
        <v>515</v>
      </c>
      <c r="D96" s="220" t="s">
        <v>686</v>
      </c>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221"/>
      <c r="BN96" s="221"/>
      <c r="BO96" s="221"/>
      <c r="BP96" s="221"/>
      <c r="BQ96" s="221"/>
      <c r="BR96" s="221"/>
      <c r="BS96" s="221"/>
      <c r="BT96" s="221"/>
      <c r="BU96" s="221"/>
      <c r="BV96" s="221"/>
      <c r="BW96" s="221"/>
      <c r="BX96" s="221"/>
      <c r="BY96" s="221"/>
      <c r="BZ96" s="221"/>
      <c r="CA96" s="221"/>
      <c r="CB96" s="221"/>
      <c r="CC96" s="221"/>
      <c r="CD96" s="221"/>
      <c r="CE96" s="222"/>
      <c r="CF96" s="221"/>
      <c r="CG96" s="221"/>
      <c r="CH96" s="221"/>
      <c r="CI96" s="221"/>
      <c r="CJ96" s="221"/>
      <c r="CK96" s="221"/>
      <c r="CL96" s="221"/>
    </row>
    <row r="97" spans="1:90" ht="30">
      <c r="A97" s="51"/>
      <c r="B97" s="226"/>
      <c r="C97" s="225"/>
      <c r="D97" s="220" t="s">
        <v>580</v>
      </c>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749"/>
      <c r="CF97" s="225"/>
      <c r="CG97" s="225"/>
      <c r="CH97" s="225"/>
      <c r="CI97" s="225"/>
      <c r="CJ97" s="225"/>
      <c r="CK97" s="225"/>
      <c r="CL97" s="225"/>
    </row>
    <row r="98" spans="1:90" ht="30">
      <c r="A98" s="51"/>
      <c r="B98" s="226"/>
      <c r="C98" s="225"/>
      <c r="D98" s="394" t="s">
        <v>197</v>
      </c>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749"/>
      <c r="CF98" s="225"/>
      <c r="CG98" s="225"/>
      <c r="CH98" s="225"/>
      <c r="CI98" s="225"/>
      <c r="CJ98" s="225"/>
      <c r="CK98" s="225"/>
      <c r="CL98" s="225"/>
    </row>
    <row r="99" spans="1:90" ht="28.2">
      <c r="A99" s="51"/>
      <c r="B99" s="228"/>
      <c r="C99" s="193"/>
      <c r="D99" s="394"/>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c r="BX99" s="193"/>
      <c r="BY99" s="193"/>
      <c r="BZ99" s="193"/>
      <c r="CA99" s="193"/>
      <c r="CB99" s="193"/>
      <c r="CC99" s="193"/>
      <c r="CD99" s="193"/>
      <c r="CE99" s="228"/>
      <c r="CF99" s="193"/>
      <c r="CG99" s="193"/>
      <c r="CH99" s="193"/>
      <c r="CI99" s="193"/>
      <c r="CJ99" s="193"/>
      <c r="CK99" s="193"/>
      <c r="CL99" s="193"/>
    </row>
    <row r="100" spans="1:90" ht="30" customHeight="1">
      <c r="A100" s="51"/>
      <c r="B100" s="230"/>
      <c r="C100" s="125"/>
      <c r="D100" s="659" t="s">
        <v>583</v>
      </c>
      <c r="E100" s="395"/>
      <c r="F100" s="395"/>
      <c r="G100" s="396"/>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177"/>
      <c r="AY100" s="177"/>
      <c r="AZ100" s="177"/>
      <c r="BA100" s="177"/>
      <c r="BB100" s="177"/>
      <c r="BC100" s="177"/>
      <c r="BD100" s="177"/>
      <c r="BE100" s="177"/>
      <c r="BF100" s="177"/>
      <c r="BG100" s="177"/>
      <c r="BH100" s="177"/>
      <c r="BI100" s="177"/>
      <c r="BJ100" s="177"/>
      <c r="BK100" s="177"/>
      <c r="BL100" s="177"/>
      <c r="BM100" s="177"/>
      <c r="BN100" s="177"/>
      <c r="BO100" s="177"/>
      <c r="BP100" s="177"/>
      <c r="BQ100" s="294"/>
      <c r="BR100" s="294"/>
      <c r="BS100" s="294"/>
      <c r="BT100" s="162"/>
      <c r="BU100" s="162"/>
      <c r="BV100" s="422"/>
      <c r="BW100" s="422"/>
      <c r="BX100" s="422"/>
      <c r="BY100"/>
      <c r="BZ100"/>
      <c r="CA100"/>
      <c r="CB100"/>
      <c r="CC100"/>
      <c r="CD100"/>
      <c r="CE100" s="135"/>
      <c r="CF100"/>
      <c r="CG100"/>
      <c r="CH100"/>
      <c r="CI100"/>
      <c r="CJ100"/>
    </row>
    <row r="101" spans="1:90" ht="27.75" customHeight="1">
      <c r="B101" s="230"/>
      <c r="C101" s="753" t="s">
        <v>178</v>
      </c>
      <c r="D101" s="897"/>
      <c r="E101" s="898"/>
      <c r="F101" s="899"/>
      <c r="G101" s="397"/>
      <c r="H101" s="838" t="s">
        <v>198</v>
      </c>
      <c r="I101" s="838"/>
      <c r="J101" s="838"/>
      <c r="K101" s="838"/>
      <c r="L101" s="838"/>
      <c r="M101" s="838"/>
      <c r="N101" s="838"/>
      <c r="O101" s="838"/>
      <c r="P101" s="838"/>
      <c r="Q101" s="838"/>
      <c r="R101" s="838"/>
      <c r="S101" s="838"/>
      <c r="T101" s="838"/>
      <c r="U101" s="838"/>
      <c r="V101" s="413"/>
      <c r="W101" s="413"/>
      <c r="X101" s="413"/>
      <c r="Y101" s="660" t="s">
        <v>173</v>
      </c>
      <c r="Z101" s="897"/>
      <c r="AA101" s="898"/>
      <c r="AB101" s="899"/>
      <c r="AC101" s="397"/>
      <c r="AD101" s="838" t="s">
        <v>199</v>
      </c>
      <c r="AE101" s="838"/>
      <c r="AF101" s="838"/>
      <c r="AG101" s="838"/>
      <c r="AH101" s="838"/>
      <c r="AI101" s="838"/>
      <c r="AJ101" s="838"/>
      <c r="AK101" s="838"/>
      <c r="AL101" s="838"/>
      <c r="AM101" s="838"/>
      <c r="AN101" s="838"/>
      <c r="AO101" s="838"/>
      <c r="AP101" s="838"/>
      <c r="AQ101" s="838"/>
      <c r="AR101" s="753" t="s">
        <v>585</v>
      </c>
      <c r="AS101" s="897"/>
      <c r="AT101" s="898"/>
      <c r="AU101" s="899"/>
      <c r="AV101" s="397"/>
      <c r="AW101" s="838" t="s">
        <v>200</v>
      </c>
      <c r="AX101" s="838"/>
      <c r="AY101" s="838"/>
      <c r="AZ101" s="838"/>
      <c r="BA101" s="838"/>
      <c r="BB101" s="838"/>
      <c r="BC101" s="838"/>
      <c r="BD101" s="838"/>
      <c r="BE101" s="838"/>
      <c r="BF101" s="838"/>
      <c r="BG101" s="838"/>
      <c r="BH101" s="838"/>
      <c r="BI101" s="838"/>
      <c r="BJ101" s="838"/>
      <c r="BK101" s="838"/>
      <c r="BL101" s="838"/>
      <c r="BM101" s="838"/>
      <c r="BN101" s="838"/>
      <c r="BO101" s="838"/>
      <c r="BP101" s="838"/>
      <c r="BQ101" s="838"/>
      <c r="BR101" s="838"/>
      <c r="BS101" s="838"/>
      <c r="BT101" s="838"/>
      <c r="BU101" s="838"/>
      <c r="BV101" s="838"/>
      <c r="BW101" s="838"/>
      <c r="BX101" s="838"/>
      <c r="BY101" s="838"/>
      <c r="BZ101" s="838"/>
      <c r="CA101" s="838"/>
      <c r="CB101" s="838"/>
      <c r="CC101" s="838"/>
      <c r="CD101" s="838"/>
      <c r="CE101" s="135"/>
      <c r="CF101"/>
      <c r="CG101"/>
      <c r="CH101"/>
      <c r="CI101"/>
      <c r="CJ101"/>
    </row>
    <row r="102" spans="1:90" ht="28.2">
      <c r="B102" s="230"/>
      <c r="D102" s="900"/>
      <c r="E102" s="901"/>
      <c r="F102" s="902"/>
      <c r="G102" s="397"/>
      <c r="H102" s="838"/>
      <c r="I102" s="838"/>
      <c r="J102" s="838"/>
      <c r="K102" s="838"/>
      <c r="L102" s="838"/>
      <c r="M102" s="838"/>
      <c r="N102" s="838"/>
      <c r="O102" s="838"/>
      <c r="P102" s="838"/>
      <c r="Q102" s="838"/>
      <c r="R102" s="838"/>
      <c r="S102" s="838"/>
      <c r="T102" s="838"/>
      <c r="U102" s="838"/>
      <c r="V102" s="413"/>
      <c r="W102" s="413"/>
      <c r="X102" s="413"/>
      <c r="Y102" s="754"/>
      <c r="Z102" s="900"/>
      <c r="AA102" s="901"/>
      <c r="AB102" s="902"/>
      <c r="AC102" s="397"/>
      <c r="AD102" s="838"/>
      <c r="AE102" s="838"/>
      <c r="AF102" s="838"/>
      <c r="AG102" s="838"/>
      <c r="AH102" s="838"/>
      <c r="AI102" s="838"/>
      <c r="AJ102" s="838"/>
      <c r="AK102" s="838"/>
      <c r="AL102" s="838"/>
      <c r="AM102" s="838"/>
      <c r="AN102" s="838"/>
      <c r="AO102" s="838"/>
      <c r="AP102" s="838"/>
      <c r="AQ102" s="838"/>
      <c r="AR102" s="754"/>
      <c r="AS102" s="900"/>
      <c r="AT102" s="901"/>
      <c r="AU102" s="902"/>
      <c r="AV102" s="397"/>
      <c r="AW102" s="838"/>
      <c r="AX102" s="838"/>
      <c r="AY102" s="838"/>
      <c r="AZ102" s="838"/>
      <c r="BA102" s="838"/>
      <c r="BB102" s="838"/>
      <c r="BC102" s="838"/>
      <c r="BD102" s="838"/>
      <c r="BE102" s="838"/>
      <c r="BF102" s="838"/>
      <c r="BG102" s="838"/>
      <c r="BH102" s="838"/>
      <c r="BI102" s="838"/>
      <c r="BJ102" s="838"/>
      <c r="BK102" s="838"/>
      <c r="BL102" s="838"/>
      <c r="BM102" s="838"/>
      <c r="BN102" s="838"/>
      <c r="BO102" s="838"/>
      <c r="BP102" s="838"/>
      <c r="BQ102" s="838"/>
      <c r="BR102" s="838"/>
      <c r="BS102" s="838"/>
      <c r="BT102" s="838"/>
      <c r="BU102" s="838"/>
      <c r="BV102" s="838"/>
      <c r="BW102" s="838"/>
      <c r="BX102" s="838"/>
      <c r="BY102" s="838"/>
      <c r="BZ102" s="838"/>
      <c r="CA102" s="838"/>
      <c r="CB102" s="838"/>
      <c r="CC102" s="838"/>
      <c r="CD102" s="838"/>
      <c r="CE102" s="135"/>
      <c r="CF102"/>
      <c r="CG102"/>
      <c r="CH102"/>
      <c r="CI102"/>
      <c r="CJ102"/>
    </row>
    <row r="103" spans="1:90" ht="27.75" customHeight="1">
      <c r="B103" s="230"/>
      <c r="C103"/>
      <c r="D103" s="398"/>
      <c r="Y103" s="755"/>
      <c r="Z103"/>
      <c r="AA103"/>
      <c r="AB103" s="418"/>
      <c r="AC103" s="418"/>
      <c r="AD103" s="418"/>
      <c r="AE103" s="418"/>
      <c r="AF103" s="418"/>
      <c r="AG103" s="418"/>
      <c r="AH103" s="418"/>
      <c r="AI103" s="418"/>
      <c r="AJ103" s="418"/>
      <c r="AK103" s="418"/>
      <c r="AL103" s="418"/>
      <c r="AM103" s="418"/>
      <c r="AN103" s="418"/>
      <c r="AO103" s="418"/>
      <c r="AP103" s="418"/>
      <c r="AQ103" s="418"/>
      <c r="AR103" s="756"/>
      <c r="AS103" s="398"/>
      <c r="AT103" s="398"/>
      <c r="AU103" s="398"/>
      <c r="AV103" s="398"/>
      <c r="AW103" s="838"/>
      <c r="AX103" s="838"/>
      <c r="AY103" s="838"/>
      <c r="AZ103" s="838"/>
      <c r="BA103" s="838"/>
      <c r="BB103" s="838"/>
      <c r="BC103" s="838"/>
      <c r="BD103" s="838"/>
      <c r="BE103" s="838"/>
      <c r="BF103" s="838"/>
      <c r="BG103" s="838"/>
      <c r="BH103" s="838"/>
      <c r="BI103" s="838"/>
      <c r="BJ103" s="838"/>
      <c r="BK103" s="838"/>
      <c r="BL103" s="838"/>
      <c r="BM103" s="838"/>
      <c r="BN103" s="838"/>
      <c r="BO103" s="838"/>
      <c r="BP103" s="838"/>
      <c r="BQ103" s="838"/>
      <c r="BR103" s="838"/>
      <c r="BS103" s="838"/>
      <c r="BT103" s="838"/>
      <c r="BU103" s="838"/>
      <c r="BV103" s="838"/>
      <c r="BW103" s="838"/>
      <c r="BX103" s="838"/>
      <c r="BY103" s="838"/>
      <c r="BZ103" s="838"/>
      <c r="CA103" s="838"/>
      <c r="CB103" s="838"/>
      <c r="CC103" s="838"/>
      <c r="CD103" s="838"/>
      <c r="CE103" s="135"/>
      <c r="CF103"/>
      <c r="CG103"/>
      <c r="CH103"/>
      <c r="CI103"/>
      <c r="CJ103"/>
    </row>
    <row r="104" spans="1:90" ht="35.1" customHeight="1">
      <c r="B104" s="230"/>
      <c r="C104" s="753" t="s">
        <v>179</v>
      </c>
      <c r="D104" s="897"/>
      <c r="E104" s="898"/>
      <c r="F104" s="899"/>
      <c r="G104" s="397"/>
      <c r="H104" s="838" t="s">
        <v>201</v>
      </c>
      <c r="I104" s="838"/>
      <c r="J104" s="838"/>
      <c r="K104" s="838"/>
      <c r="L104" s="838"/>
      <c r="M104" s="838"/>
      <c r="N104" s="838"/>
      <c r="O104" s="838"/>
      <c r="P104" s="838"/>
      <c r="Q104" s="838"/>
      <c r="R104" s="838"/>
      <c r="S104" s="838"/>
      <c r="T104" s="838"/>
      <c r="U104" s="838"/>
      <c r="Y104" s="660" t="s">
        <v>176</v>
      </c>
      <c r="Z104" s="897"/>
      <c r="AA104" s="898"/>
      <c r="AB104" s="899"/>
      <c r="AC104" s="397"/>
      <c r="AD104" s="838" t="s">
        <v>202</v>
      </c>
      <c r="AE104" s="838"/>
      <c r="AF104" s="838"/>
      <c r="AG104" s="838"/>
      <c r="AH104" s="838"/>
      <c r="AI104" s="838"/>
      <c r="AJ104" s="838"/>
      <c r="AK104" s="838"/>
      <c r="AL104" s="838"/>
      <c r="AM104" s="838"/>
      <c r="AN104" s="838"/>
      <c r="AO104" s="838"/>
      <c r="AP104" s="838"/>
      <c r="AQ104" s="838"/>
      <c r="AR104" s="753" t="s">
        <v>294</v>
      </c>
      <c r="AS104" s="897"/>
      <c r="AT104" s="898"/>
      <c r="AU104" s="899"/>
      <c r="AV104" s="397"/>
      <c r="AW104" s="847" t="s">
        <v>203</v>
      </c>
      <c r="AX104" s="838"/>
      <c r="AY104" s="838"/>
      <c r="AZ104" s="838"/>
      <c r="BA104" s="838"/>
      <c r="BB104" s="838"/>
      <c r="BC104" s="838"/>
      <c r="BD104" s="838"/>
      <c r="BE104" s="838"/>
      <c r="BF104" s="838"/>
      <c r="BG104" s="838"/>
      <c r="BH104" s="838"/>
      <c r="BI104" s="838"/>
      <c r="BJ104" s="838"/>
      <c r="BK104" s="838"/>
      <c r="BL104" s="838"/>
      <c r="BM104" s="838"/>
      <c r="BN104" s="838"/>
      <c r="BO104" s="838"/>
      <c r="BP104" s="838"/>
      <c r="BQ104" s="838"/>
      <c r="BR104" s="838"/>
      <c r="BS104" s="838"/>
      <c r="CE104" s="135"/>
      <c r="CF104"/>
      <c r="CG104"/>
      <c r="CH104"/>
      <c r="CI104"/>
      <c r="CJ104"/>
    </row>
    <row r="105" spans="1:90" ht="30">
      <c r="B105" s="230"/>
      <c r="D105" s="900"/>
      <c r="E105" s="901"/>
      <c r="F105" s="902"/>
      <c r="G105" s="397"/>
      <c r="H105" s="838"/>
      <c r="I105" s="838"/>
      <c r="J105" s="838"/>
      <c r="K105" s="838"/>
      <c r="L105" s="838"/>
      <c r="M105" s="838"/>
      <c r="N105" s="838"/>
      <c r="O105" s="838"/>
      <c r="P105" s="838"/>
      <c r="Q105" s="838"/>
      <c r="R105" s="838"/>
      <c r="S105" s="838"/>
      <c r="T105" s="838"/>
      <c r="U105" s="838"/>
      <c r="V105" s="23"/>
      <c r="W105" s="23"/>
      <c r="X105" s="23"/>
      <c r="Y105" s="754"/>
      <c r="Z105" s="900"/>
      <c r="AA105" s="901"/>
      <c r="AB105" s="902"/>
      <c r="AC105" s="397"/>
      <c r="AD105" s="838"/>
      <c r="AE105" s="838"/>
      <c r="AF105" s="838"/>
      <c r="AG105" s="838"/>
      <c r="AH105" s="838"/>
      <c r="AI105" s="838"/>
      <c r="AJ105" s="838"/>
      <c r="AK105" s="838"/>
      <c r="AL105" s="838"/>
      <c r="AM105" s="838"/>
      <c r="AN105" s="838"/>
      <c r="AO105" s="838"/>
      <c r="AP105" s="838"/>
      <c r="AQ105" s="838"/>
      <c r="AR105" s="754"/>
      <c r="AS105" s="900"/>
      <c r="AT105" s="901"/>
      <c r="AU105" s="902"/>
      <c r="AV105" s="397"/>
      <c r="AW105" s="838"/>
      <c r="AX105" s="838"/>
      <c r="AY105" s="838"/>
      <c r="AZ105" s="838"/>
      <c r="BA105" s="838"/>
      <c r="BB105" s="838"/>
      <c r="BC105" s="838"/>
      <c r="BD105" s="838"/>
      <c r="BE105" s="838"/>
      <c r="BF105" s="838"/>
      <c r="BG105" s="838"/>
      <c r="BH105" s="838"/>
      <c r="BI105" s="838"/>
      <c r="BJ105" s="838"/>
      <c r="BK105" s="838"/>
      <c r="BL105" s="838"/>
      <c r="BM105" s="838"/>
      <c r="BN105" s="838"/>
      <c r="BO105" s="838"/>
      <c r="BP105" s="838"/>
      <c r="BQ105" s="838"/>
      <c r="BR105" s="838"/>
      <c r="BS105" s="838"/>
      <c r="CE105" s="135"/>
      <c r="CF105"/>
      <c r="CG105"/>
      <c r="CH105"/>
      <c r="CI105"/>
      <c r="CJ105"/>
    </row>
    <row r="106" spans="1:90" ht="27.75" customHeight="1">
      <c r="B106" s="18"/>
      <c r="C106"/>
      <c r="D106" s="399"/>
      <c r="E106" s="399"/>
      <c r="F106" s="398"/>
      <c r="G106" s="398"/>
      <c r="H106" s="398"/>
      <c r="I106" s="398"/>
      <c r="J106" s="398"/>
      <c r="K106" s="398"/>
      <c r="L106" s="398"/>
      <c r="M106" s="398"/>
      <c r="N106" s="398"/>
      <c r="O106" s="398"/>
      <c r="P106" s="398"/>
      <c r="Q106" s="398"/>
      <c r="R106" s="398"/>
      <c r="S106" s="398"/>
      <c r="T106" s="398"/>
      <c r="U106" s="398"/>
      <c r="V106" s="398"/>
      <c r="W106" s="398"/>
      <c r="X106" s="398"/>
      <c r="Y106" s="756"/>
      <c r="Z106" s="398"/>
      <c r="AA106" s="398"/>
      <c r="AB106" s="398"/>
      <c r="AC106" s="240"/>
      <c r="AD106" s="240"/>
      <c r="AE106" s="240"/>
      <c r="AF106" s="240"/>
      <c r="AG106" s="240"/>
      <c r="AH106" s="240"/>
      <c r="AI106" s="240"/>
      <c r="AJ106" s="240"/>
      <c r="AK106" s="240"/>
      <c r="AL106" s="240"/>
      <c r="AM106" s="240"/>
      <c r="AN106" s="240"/>
      <c r="AO106" s="240"/>
      <c r="AP106" s="240"/>
      <c r="AQ106" s="240"/>
      <c r="AR106" s="757"/>
      <c r="AS106" s="418"/>
      <c r="AT106" s="418"/>
      <c r="AU106" s="418"/>
      <c r="AV106" s="418"/>
      <c r="AW106" s="418"/>
      <c r="AX106" s="418"/>
      <c r="AY106" s="418"/>
      <c r="AZ106" s="418"/>
      <c r="BA106" s="418"/>
      <c r="BB106" s="418"/>
      <c r="BC106"/>
      <c r="BD106"/>
      <c r="BE106"/>
      <c r="BF106"/>
      <c r="BG106"/>
      <c r="BH106"/>
      <c r="BI106"/>
      <c r="BJ106"/>
      <c r="BK106"/>
      <c r="BL106"/>
      <c r="BM106"/>
      <c r="BN106"/>
      <c r="BO106"/>
      <c r="BP106"/>
      <c r="BQ106"/>
      <c r="BR106"/>
      <c r="CE106" s="135"/>
      <c r="CF106"/>
      <c r="CG106"/>
      <c r="CH106"/>
      <c r="CI106"/>
      <c r="CJ106"/>
      <c r="CK106"/>
      <c r="CL106"/>
    </row>
    <row r="107" spans="1:90" ht="27.75" customHeight="1">
      <c r="B107" s="235"/>
      <c r="C107" s="753" t="s">
        <v>171</v>
      </c>
      <c r="D107" s="897"/>
      <c r="E107" s="898"/>
      <c r="F107" s="899"/>
      <c r="G107" s="397"/>
      <c r="H107" s="838" t="s">
        <v>204</v>
      </c>
      <c r="I107" s="838"/>
      <c r="J107" s="838"/>
      <c r="K107" s="838"/>
      <c r="L107" s="838"/>
      <c r="M107" s="838"/>
      <c r="N107" s="838"/>
      <c r="O107" s="838"/>
      <c r="P107" s="838"/>
      <c r="Q107" s="838"/>
      <c r="R107" s="838"/>
      <c r="S107" s="838"/>
      <c r="T107" s="838"/>
      <c r="U107" s="838"/>
      <c r="V107" s="838"/>
      <c r="W107" s="409"/>
      <c r="X107" s="409"/>
      <c r="Y107" s="660" t="s">
        <v>584</v>
      </c>
      <c r="Z107" s="897"/>
      <c r="AA107" s="898"/>
      <c r="AB107" s="899"/>
      <c r="AC107" s="397"/>
      <c r="AD107" s="838" t="s">
        <v>205</v>
      </c>
      <c r="AE107" s="838"/>
      <c r="AF107" s="838"/>
      <c r="AG107" s="838"/>
      <c r="AH107" s="838"/>
      <c r="AI107" s="838"/>
      <c r="AJ107" s="838"/>
      <c r="AK107" s="838"/>
      <c r="AL107" s="838"/>
      <c r="AM107" s="838"/>
      <c r="AN107" s="838"/>
      <c r="AO107" s="838"/>
      <c r="AP107" s="838"/>
      <c r="AQ107" s="838"/>
      <c r="AR107" s="660" t="s">
        <v>222</v>
      </c>
      <c r="AS107" s="897"/>
      <c r="AT107" s="898"/>
      <c r="AU107" s="899"/>
      <c r="AV107" s="397"/>
      <c r="AW107" s="838" t="s">
        <v>206</v>
      </c>
      <c r="AX107" s="838"/>
      <c r="AY107" s="838"/>
      <c r="AZ107" s="838"/>
      <c r="BA107" s="838"/>
      <c r="BB107" s="838"/>
      <c r="BC107" s="838"/>
      <c r="BD107" s="838"/>
      <c r="BE107" s="838"/>
      <c r="BF107" s="838"/>
      <c r="BG107" s="838"/>
      <c r="BH107" s="838"/>
      <c r="BI107" s="838"/>
      <c r="BJ107" s="838"/>
      <c r="BK107"/>
      <c r="BL107"/>
      <c r="BM107"/>
      <c r="BN107"/>
      <c r="BO107"/>
      <c r="BP107"/>
      <c r="BQ107"/>
      <c r="BR107"/>
      <c r="CE107" s="135"/>
      <c r="CF107"/>
      <c r="CG107"/>
      <c r="CH107"/>
      <c r="CI107"/>
      <c r="CJ107"/>
      <c r="CK107"/>
      <c r="CL107"/>
    </row>
    <row r="108" spans="1:90" ht="27.75" customHeight="1">
      <c r="B108" s="235"/>
      <c r="D108" s="900"/>
      <c r="E108" s="901"/>
      <c r="F108" s="902"/>
      <c r="G108" s="397"/>
      <c r="H108" s="838"/>
      <c r="I108" s="838"/>
      <c r="J108" s="838"/>
      <c r="K108" s="838"/>
      <c r="L108" s="838"/>
      <c r="M108" s="838"/>
      <c r="N108" s="838"/>
      <c r="O108" s="838"/>
      <c r="P108" s="838"/>
      <c r="Q108" s="838"/>
      <c r="R108" s="838"/>
      <c r="S108" s="838"/>
      <c r="T108" s="838"/>
      <c r="U108" s="838"/>
      <c r="V108" s="838"/>
      <c r="W108" s="409"/>
      <c r="X108" s="409"/>
      <c r="Z108" s="900"/>
      <c r="AA108" s="901"/>
      <c r="AB108" s="902"/>
      <c r="AC108" s="397"/>
      <c r="AD108" s="838"/>
      <c r="AE108" s="838"/>
      <c r="AF108" s="838"/>
      <c r="AG108" s="838"/>
      <c r="AH108" s="838"/>
      <c r="AI108" s="838"/>
      <c r="AJ108" s="838"/>
      <c r="AK108" s="838"/>
      <c r="AL108" s="838"/>
      <c r="AM108" s="838"/>
      <c r="AN108" s="838"/>
      <c r="AO108" s="838"/>
      <c r="AP108" s="838"/>
      <c r="AQ108" s="838"/>
      <c r="AS108" s="900"/>
      <c r="AT108" s="901"/>
      <c r="AU108" s="902"/>
      <c r="AV108" s="397"/>
      <c r="AW108" s="838"/>
      <c r="AX108" s="838"/>
      <c r="AY108" s="838"/>
      <c r="AZ108" s="838"/>
      <c r="BA108" s="838"/>
      <c r="BB108" s="838"/>
      <c r="BC108" s="838"/>
      <c r="BD108" s="838"/>
      <c r="BE108" s="838"/>
      <c r="BF108" s="838"/>
      <c r="BG108" s="838"/>
      <c r="BH108" s="838"/>
      <c r="BI108" s="838"/>
      <c r="BJ108" s="838"/>
      <c r="CE108" s="135"/>
      <c r="CF108"/>
      <c r="CG108"/>
      <c r="CH108"/>
      <c r="CI108"/>
      <c r="CJ108"/>
      <c r="CK108"/>
      <c r="CL108"/>
    </row>
    <row r="109" spans="1:90" ht="27.75" customHeight="1">
      <c r="B109" s="235"/>
      <c r="C109"/>
      <c r="D109" s="143"/>
      <c r="E109" s="38"/>
      <c r="F109" s="284"/>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177"/>
      <c r="AY109" s="177"/>
      <c r="AZ109" s="177"/>
      <c r="BA109" s="177"/>
      <c r="BB109" s="177"/>
      <c r="BC109" s="177"/>
      <c r="BD109" s="177"/>
      <c r="BE109" s="177"/>
      <c r="BF109" s="177"/>
      <c r="BG109" s="177"/>
      <c r="BH109" s="177"/>
      <c r="BI109" s="177"/>
      <c r="BJ109" s="177"/>
      <c r="BK109" s="177"/>
      <c r="BL109" s="177"/>
      <c r="BM109" s="177"/>
      <c r="BN109" s="177"/>
      <c r="BO109" s="177"/>
      <c r="BP109" s="177"/>
      <c r="BQ109" s="294"/>
      <c r="BR109" s="294"/>
      <c r="BS109" s="294"/>
      <c r="BT109" s="162"/>
      <c r="BU109" s="162"/>
      <c r="BV109" s="422"/>
      <c r="BW109" s="422"/>
      <c r="BX109" s="422"/>
      <c r="BY109"/>
      <c r="BZ109"/>
      <c r="CA109"/>
      <c r="CB109"/>
      <c r="CC109"/>
      <c r="CD109"/>
      <c r="CE109" s="135"/>
      <c r="CF109"/>
      <c r="CG109"/>
      <c r="CH109"/>
      <c r="CI109"/>
      <c r="CJ109"/>
      <c r="CK109"/>
      <c r="CL109"/>
    </row>
    <row r="110" spans="1:90" ht="28.2">
      <c r="B110" s="235"/>
      <c r="C110"/>
      <c r="D110" s="143"/>
      <c r="E110" s="38"/>
      <c r="F110" s="284"/>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177"/>
      <c r="AY110" s="177"/>
      <c r="AZ110" s="177"/>
      <c r="BA110" s="177"/>
      <c r="BB110" s="177"/>
      <c r="BC110" s="177"/>
      <c r="BD110" s="177"/>
      <c r="BE110" s="177"/>
      <c r="BF110" s="177"/>
      <c r="BG110" s="177"/>
      <c r="BH110" s="177"/>
      <c r="BI110" s="177"/>
      <c r="BJ110" s="177"/>
      <c r="BK110" s="177"/>
      <c r="BL110" s="177"/>
      <c r="BM110" s="177"/>
      <c r="BN110" s="177"/>
      <c r="BO110" s="177"/>
      <c r="BP110" s="177"/>
      <c r="BQ110" s="294"/>
      <c r="BR110" s="294"/>
      <c r="BS110" s="294"/>
      <c r="BT110" s="162"/>
      <c r="BU110" s="162"/>
      <c r="BV110" s="422"/>
      <c r="BW110" s="422"/>
      <c r="BX110" s="422"/>
      <c r="BY110"/>
      <c r="BZ110"/>
      <c r="CA110"/>
      <c r="CB110"/>
      <c r="CC110"/>
      <c r="CD110"/>
      <c r="CE110" s="135"/>
      <c r="CF110"/>
      <c r="CG110"/>
      <c r="CH110"/>
      <c r="CI110"/>
      <c r="CJ110"/>
      <c r="CK110"/>
      <c r="CL110"/>
    </row>
    <row r="111" spans="1:90" ht="28.2">
      <c r="B111" s="235"/>
      <c r="C111"/>
      <c r="D111" s="143"/>
      <c r="E111" s="38"/>
      <c r="F111" s="284"/>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177"/>
      <c r="AY111" s="177"/>
      <c r="AZ111" s="177"/>
      <c r="BA111" s="177"/>
      <c r="BB111" s="177"/>
      <c r="BC111" s="177"/>
      <c r="BD111" s="177"/>
      <c r="BE111" s="177"/>
      <c r="BF111" s="177"/>
      <c r="BG111" s="177"/>
      <c r="BH111" s="177"/>
      <c r="BI111" s="177"/>
      <c r="BJ111" s="177"/>
      <c r="BK111" s="177"/>
      <c r="BL111" s="177"/>
      <c r="BM111" s="177"/>
      <c r="BN111" s="177"/>
      <c r="BO111" s="177"/>
      <c r="BP111" s="177"/>
      <c r="BQ111" s="294"/>
      <c r="BR111" s="294"/>
      <c r="BS111" s="294"/>
      <c r="BT111" s="162"/>
      <c r="BU111" s="162"/>
      <c r="BV111" s="422"/>
      <c r="BW111" s="422"/>
      <c r="BX111" s="422"/>
      <c r="BY111"/>
      <c r="BZ111"/>
      <c r="CA111"/>
      <c r="CB111"/>
      <c r="CC111"/>
      <c r="CD111"/>
      <c r="CE111" s="135"/>
      <c r="CF111"/>
      <c r="CG111"/>
      <c r="CH111"/>
      <c r="CI111"/>
      <c r="CJ111"/>
      <c r="CK111"/>
      <c r="CL111"/>
    </row>
    <row r="112" spans="1:90" ht="28.2">
      <c r="B112" s="235"/>
      <c r="C112"/>
      <c r="D112" s="143"/>
      <c r="E112" s="38"/>
      <c r="F112" s="284"/>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177"/>
      <c r="AY112" s="177"/>
      <c r="AZ112" s="177"/>
      <c r="BA112" s="177"/>
      <c r="BB112" s="177"/>
      <c r="BC112" s="177"/>
      <c r="BD112" s="177"/>
      <c r="BE112" s="177"/>
      <c r="BF112" s="177"/>
      <c r="BG112" s="177"/>
      <c r="BH112" s="177"/>
      <c r="BI112" s="177"/>
      <c r="BJ112" s="177"/>
      <c r="BK112" s="177"/>
      <c r="BL112" s="177"/>
      <c r="BM112" s="177"/>
      <c r="BN112" s="177"/>
      <c r="BO112" s="177"/>
      <c r="BP112" s="177"/>
      <c r="BQ112" s="294"/>
      <c r="BR112" s="294"/>
      <c r="BS112" s="294"/>
      <c r="BT112" s="162"/>
      <c r="BU112" s="162"/>
      <c r="BV112" s="422"/>
      <c r="BW112" s="422"/>
      <c r="BX112" s="422"/>
      <c r="BY112"/>
      <c r="BZ112"/>
      <c r="CA112"/>
      <c r="CB112"/>
      <c r="CC112"/>
      <c r="CD112"/>
      <c r="CE112" s="135"/>
      <c r="CF112"/>
      <c r="CG112"/>
      <c r="CH112"/>
      <c r="CI112"/>
      <c r="CJ112"/>
      <c r="CK112"/>
      <c r="CL112"/>
    </row>
    <row r="113" spans="1:90" ht="27.75" customHeight="1">
      <c r="B113" s="235"/>
      <c r="C113"/>
      <c r="D113" s="143"/>
      <c r="E113" s="38"/>
      <c r="F113" s="284"/>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177"/>
      <c r="AY113" s="177"/>
      <c r="AZ113" s="177"/>
      <c r="BA113" s="177"/>
      <c r="BB113" s="177"/>
      <c r="BC113" s="177"/>
      <c r="BD113" s="177"/>
      <c r="BE113" s="177"/>
      <c r="BF113" s="177"/>
      <c r="BG113" s="177"/>
      <c r="BH113" s="177"/>
      <c r="BI113" s="177"/>
      <c r="BJ113" s="177"/>
      <c r="BK113" s="177"/>
      <c r="BL113" s="177"/>
      <c r="BM113" s="177"/>
      <c r="BN113" s="177"/>
      <c r="BO113" s="177"/>
      <c r="BP113" s="177"/>
      <c r="BQ113" s="294"/>
      <c r="BR113" s="294"/>
      <c r="BS113" s="294"/>
      <c r="BT113" s="162"/>
      <c r="BU113" s="162"/>
      <c r="BV113" s="422"/>
      <c r="BW113" s="422"/>
      <c r="BX113" s="422"/>
      <c r="BY113"/>
      <c r="BZ113"/>
      <c r="CA113"/>
      <c r="CB113"/>
      <c r="CC113"/>
      <c r="CD113"/>
      <c r="CE113" s="135"/>
      <c r="CF113"/>
      <c r="CG113"/>
      <c r="CH113"/>
      <c r="CI113"/>
      <c r="CJ113"/>
      <c r="CK113"/>
      <c r="CL113"/>
    </row>
    <row r="114" spans="1:90" ht="27.75" customHeight="1">
      <c r="B114" s="235"/>
      <c r="C114"/>
      <c r="D114" s="143"/>
      <c r="E114" s="38"/>
      <c r="F114" s="284"/>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177"/>
      <c r="AY114" s="177"/>
      <c r="AZ114" s="177"/>
      <c r="BA114" s="177"/>
      <c r="BB114" s="177"/>
      <c r="BC114" s="177"/>
      <c r="BD114" s="177"/>
      <c r="BE114" s="177"/>
      <c r="BF114" s="177"/>
      <c r="BG114" s="177"/>
      <c r="BH114" s="177"/>
      <c r="BI114" s="177"/>
      <c r="BJ114" s="177"/>
      <c r="BK114" s="177"/>
      <c r="BL114" s="177"/>
      <c r="BM114" s="177"/>
      <c r="BN114" s="177"/>
      <c r="BO114" s="177"/>
      <c r="BP114" s="177"/>
      <c r="BQ114" s="294"/>
      <c r="BR114" s="294"/>
      <c r="BS114" s="294"/>
      <c r="BT114" s="162"/>
      <c r="BU114" s="162"/>
      <c r="BV114" s="422"/>
      <c r="BW114" s="422"/>
      <c r="BX114" s="422"/>
      <c r="BY114"/>
      <c r="BZ114"/>
      <c r="CA114"/>
      <c r="CB114"/>
      <c r="CC114"/>
      <c r="CD114"/>
      <c r="CE114" s="135"/>
      <c r="CF114"/>
      <c r="CG114"/>
      <c r="CH114"/>
      <c r="CI114"/>
      <c r="CJ114"/>
      <c r="CK114"/>
      <c r="CL114"/>
    </row>
    <row r="115" spans="1:90" ht="28.2">
      <c r="B115" s="235"/>
      <c r="C115"/>
      <c r="D115" s="240"/>
      <c r="E115" s="240"/>
      <c r="F115" s="285"/>
      <c r="G115" s="284"/>
      <c r="H115" s="285"/>
      <c r="I115" s="285"/>
      <c r="J115" s="285"/>
      <c r="K115" s="285"/>
      <c r="L115" s="285"/>
      <c r="M115" s="177"/>
      <c r="N115" s="285"/>
      <c r="O115" s="285"/>
      <c r="P115" s="285"/>
      <c r="Q115" s="285"/>
      <c r="R115" s="285"/>
      <c r="S115" s="285"/>
      <c r="T115" s="285"/>
      <c r="U115" s="177"/>
      <c r="V115" s="177"/>
      <c r="W115" s="177"/>
      <c r="X115" s="177"/>
      <c r="Y115" s="177"/>
      <c r="Z115" s="177"/>
      <c r="AA115" s="177"/>
      <c r="AB115" s="177"/>
      <c r="AC115" s="177"/>
      <c r="AD115" s="177"/>
      <c r="AE115" s="177"/>
      <c r="AF115" s="294"/>
      <c r="AG115" s="294"/>
      <c r="AH115" s="294"/>
      <c r="AI115" s="294"/>
      <c r="AJ115" s="294"/>
      <c r="AK115" s="294"/>
      <c r="AL115" s="294"/>
      <c r="AM115" s="179"/>
      <c r="AN115" s="179"/>
      <c r="AO115" s="179"/>
      <c r="AP115" s="177"/>
      <c r="AQ115" s="177"/>
      <c r="AR115" s="177"/>
      <c r="AS115" s="177"/>
      <c r="AT115" s="177"/>
      <c r="AU115" s="177"/>
      <c r="AV115" s="177"/>
      <c r="AW115" s="177"/>
      <c r="AX115" s="177"/>
      <c r="AY115" s="177"/>
      <c r="AZ115" s="177"/>
      <c r="BA115" s="177"/>
      <c r="BB115" s="177"/>
      <c r="BC115" s="177"/>
      <c r="BD115" s="177"/>
      <c r="BE115" s="177"/>
      <c r="BF115" s="177"/>
      <c r="BG115" s="177"/>
      <c r="BH115" s="177"/>
      <c r="BI115" s="177"/>
      <c r="BJ115" s="177"/>
      <c r="BK115" s="177"/>
      <c r="BL115" s="177"/>
      <c r="BM115" s="177"/>
      <c r="BN115" s="177"/>
      <c r="BO115" s="177"/>
      <c r="BP115" s="177"/>
      <c r="BQ115" s="294"/>
      <c r="BR115" s="294"/>
      <c r="BS115" s="294"/>
      <c r="BT115" s="423"/>
      <c r="BU115" s="177"/>
      <c r="BV115" s="177"/>
      <c r="BW115" s="177"/>
      <c r="BX115" s="177"/>
      <c r="BY115"/>
      <c r="BZ115"/>
      <c r="CA115"/>
      <c r="CB115"/>
      <c r="CC115"/>
      <c r="CD115"/>
      <c r="CE115" s="135"/>
      <c r="CF115"/>
      <c r="CG115"/>
      <c r="CH115"/>
      <c r="CI115"/>
      <c r="CJ115"/>
      <c r="CK115"/>
      <c r="CL115"/>
    </row>
    <row r="116" spans="1:90" ht="21" thickBot="1">
      <c r="B116" s="400"/>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1"/>
      <c r="AZ116" s="191"/>
      <c r="BA116" s="191"/>
      <c r="BB116" s="191"/>
      <c r="BC116" s="191"/>
      <c r="BD116" s="191"/>
      <c r="BE116" s="191"/>
      <c r="BF116" s="191"/>
      <c r="BG116" s="191"/>
      <c r="BH116" s="191"/>
      <c r="BI116" s="191"/>
      <c r="BJ116" s="191"/>
      <c r="BK116" s="191"/>
      <c r="BL116" s="191"/>
      <c r="BM116" s="191"/>
      <c r="BN116" s="191"/>
      <c r="BO116" s="191"/>
      <c r="BP116" s="191"/>
      <c r="BQ116" s="191"/>
      <c r="BR116" s="191"/>
      <c r="BS116" s="191"/>
      <c r="BT116" s="191"/>
      <c r="BU116" s="191"/>
      <c r="BV116" s="191"/>
      <c r="BW116" s="191"/>
      <c r="BX116" s="191"/>
      <c r="BY116" s="191"/>
      <c r="BZ116" s="191"/>
      <c r="CA116" s="191"/>
      <c r="CB116" s="191"/>
      <c r="CC116" s="191"/>
      <c r="CD116" s="191"/>
      <c r="CE116" s="135"/>
      <c r="CF116"/>
      <c r="CG116"/>
      <c r="CH116"/>
      <c r="CI116"/>
      <c r="CJ116"/>
      <c r="CK116" s="718"/>
    </row>
    <row r="117" spans="1:90" ht="30"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row>
    <row r="118" spans="1:90" ht="30" customHeight="1">
      <c r="A118" s="57">
        <v>2</v>
      </c>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c r="BW118" s="57"/>
      <c r="BX118" s="57"/>
      <c r="BY118" s="57"/>
      <c r="BZ118" s="57"/>
      <c r="CA118" s="57"/>
      <c r="CB118" s="57"/>
      <c r="CC118" s="57"/>
    </row>
  </sheetData>
  <mergeCells count="67">
    <mergeCell ref="AW104:BS105"/>
    <mergeCell ref="D49:CA50"/>
    <mergeCell ref="D79:CA80"/>
    <mergeCell ref="AW107:BJ108"/>
    <mergeCell ref="D101:F102"/>
    <mergeCell ref="H101:U102"/>
    <mergeCell ref="Z101:AB102"/>
    <mergeCell ref="AD101:AQ102"/>
    <mergeCell ref="AS101:AU102"/>
    <mergeCell ref="AW101:CD103"/>
    <mergeCell ref="D104:F105"/>
    <mergeCell ref="H104:U105"/>
    <mergeCell ref="Z104:AB105"/>
    <mergeCell ref="AD104:AQ105"/>
    <mergeCell ref="AS104:AU105"/>
    <mergeCell ref="D107:F108"/>
    <mergeCell ref="H107:V108"/>
    <mergeCell ref="Z107:AB108"/>
    <mergeCell ref="AD107:AQ108"/>
    <mergeCell ref="AS107:AU108"/>
    <mergeCell ref="B7:CD10"/>
    <mergeCell ref="B11:CD11"/>
    <mergeCell ref="B12:CD12"/>
    <mergeCell ref="B13:CD13"/>
    <mergeCell ref="BY85:CC85"/>
    <mergeCell ref="S23:U24"/>
    <mergeCell ref="V23:AA24"/>
    <mergeCell ref="AZ22:BU23"/>
    <mergeCell ref="AV32:CA33"/>
    <mergeCell ref="AZ39:CA40"/>
    <mergeCell ref="BU47:CA48"/>
    <mergeCell ref="AR57:AT58"/>
    <mergeCell ref="D60:F61"/>
    <mergeCell ref="H60:AP61"/>
    <mergeCell ref="AR60:AT61"/>
    <mergeCell ref="D63:F64"/>
    <mergeCell ref="BX89:BY90"/>
    <mergeCell ref="BX92:BY93"/>
    <mergeCell ref="BZ89:CB90"/>
    <mergeCell ref="BZ92:CB93"/>
    <mergeCell ref="BU77:CA78"/>
    <mergeCell ref="BZ86:CB87"/>
    <mergeCell ref="BX86:BY87"/>
    <mergeCell ref="H63:AP65"/>
    <mergeCell ref="AR63:AT64"/>
    <mergeCell ref="D23:D24"/>
    <mergeCell ref="Q23:Q24"/>
    <mergeCell ref="F23:H24"/>
    <mergeCell ref="I23:M24"/>
    <mergeCell ref="D57:F58"/>
    <mergeCell ref="H57:AP58"/>
    <mergeCell ref="D33:AP34"/>
    <mergeCell ref="D37:AW37"/>
    <mergeCell ref="D39:AV39"/>
    <mergeCell ref="AV66:CB66"/>
    <mergeCell ref="AV67:BZ68"/>
    <mergeCell ref="D69:F70"/>
    <mergeCell ref="H69:AP70"/>
    <mergeCell ref="AR69:AT70"/>
    <mergeCell ref="D66:F67"/>
    <mergeCell ref="H66:AP67"/>
    <mergeCell ref="AR66:AT67"/>
    <mergeCell ref="D72:F73"/>
    <mergeCell ref="H72:AP73"/>
    <mergeCell ref="AR72:AT73"/>
    <mergeCell ref="BP74:BQ74"/>
    <mergeCell ref="BR74:CA74"/>
  </mergeCells>
  <printOptions horizontalCentered="1"/>
  <pageMargins left="0.23622047244094499" right="0.23622047244094499" top="0.23622047244094499" bottom="0.23622047244094499" header="0" footer="0"/>
  <pageSetup paperSize="9" scale="2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39991454817346722"/>
  </sheetPr>
  <dimension ref="A1:FT135"/>
  <sheetViews>
    <sheetView showGridLines="0" view="pageBreakPreview" zoomScale="40" zoomScaleNormal="25" zoomScaleSheetLayoutView="40" workbookViewId="0">
      <selection activeCell="DD94" sqref="DD94"/>
    </sheetView>
  </sheetViews>
  <sheetFormatPr defaultColWidth="2.33203125" defaultRowHeight="15"/>
  <cols>
    <col min="1" max="2" width="2.33203125" style="1"/>
    <col min="3" max="3" width="8.109375" style="1" customWidth="1"/>
    <col min="4" max="4" width="8.44140625" style="1" customWidth="1"/>
    <col min="5" max="14" width="3.88671875" style="1" customWidth="1"/>
    <col min="15" max="15" width="6.44140625" style="1" customWidth="1"/>
    <col min="16" max="16" width="3.88671875" style="1" customWidth="1"/>
    <col min="17" max="17" width="2.6640625" style="1" customWidth="1"/>
    <col min="18" max="18" width="2" style="1" hidden="1" customWidth="1"/>
    <col min="19" max="22" width="3.88671875" style="1" customWidth="1"/>
    <col min="23" max="23" width="7.33203125" style="1" customWidth="1"/>
    <col min="24" max="25" width="0.33203125" style="1" customWidth="1"/>
    <col min="26" max="26" width="8.33203125" style="1" customWidth="1"/>
    <col min="27" max="43" width="3.88671875" style="1" customWidth="1"/>
    <col min="44" max="44" width="2.44140625" style="1" customWidth="1"/>
    <col min="45" max="45" width="6.88671875" style="1" customWidth="1"/>
    <col min="46" max="90" width="3.88671875" style="1" customWidth="1"/>
    <col min="91" max="91" width="6" style="1" customWidth="1"/>
    <col min="92" max="92" width="3" style="1" customWidth="1"/>
    <col min="93" max="97" width="2.33203125" style="1"/>
    <col min="98" max="98" width="2.33203125" style="1" customWidth="1"/>
    <col min="99" max="99" width="2.33203125" style="1"/>
    <col min="100" max="100" width="23.44140625" style="1" customWidth="1"/>
    <col min="101" max="258" width="2.33203125" style="1"/>
    <col min="259" max="259" width="3.88671875" style="1" customWidth="1"/>
    <col min="260" max="260" width="9.109375" style="1" customWidth="1"/>
    <col min="261" max="261" width="3.88671875" style="1" customWidth="1"/>
    <col min="262" max="265" width="1.33203125" style="1" customWidth="1"/>
    <col min="266" max="347" width="3.88671875" style="1" customWidth="1"/>
    <col min="348" max="514" width="2.33203125" style="1"/>
    <col min="515" max="515" width="3.88671875" style="1" customWidth="1"/>
    <col min="516" max="516" width="9.109375" style="1" customWidth="1"/>
    <col min="517" max="517" width="3.88671875" style="1" customWidth="1"/>
    <col min="518" max="521" width="1.33203125" style="1" customWidth="1"/>
    <col min="522" max="603" width="3.88671875" style="1" customWidth="1"/>
    <col min="604" max="770" width="2.33203125" style="1"/>
    <col min="771" max="771" width="3.88671875" style="1" customWidth="1"/>
    <col min="772" max="772" width="9.109375" style="1" customWidth="1"/>
    <col min="773" max="773" width="3.88671875" style="1" customWidth="1"/>
    <col min="774" max="777" width="1.33203125" style="1" customWidth="1"/>
    <col min="778" max="859" width="3.88671875" style="1" customWidth="1"/>
    <col min="860" max="1026" width="2.33203125" style="1"/>
    <col min="1027" max="1027" width="3.88671875" style="1" customWidth="1"/>
    <col min="1028" max="1028" width="9.109375" style="1" customWidth="1"/>
    <col min="1029" max="1029" width="3.88671875" style="1" customWidth="1"/>
    <col min="1030" max="1033" width="1.33203125" style="1" customWidth="1"/>
    <col min="1034" max="1115" width="3.88671875" style="1" customWidth="1"/>
    <col min="1116" max="1282" width="2.33203125" style="1"/>
    <col min="1283" max="1283" width="3.88671875" style="1" customWidth="1"/>
    <col min="1284" max="1284" width="9.109375" style="1" customWidth="1"/>
    <col min="1285" max="1285" width="3.88671875" style="1" customWidth="1"/>
    <col min="1286" max="1289" width="1.33203125" style="1" customWidth="1"/>
    <col min="1290" max="1371" width="3.88671875" style="1" customWidth="1"/>
    <col min="1372" max="1538" width="2.33203125" style="1"/>
    <col min="1539" max="1539" width="3.88671875" style="1" customWidth="1"/>
    <col min="1540" max="1540" width="9.109375" style="1" customWidth="1"/>
    <col min="1541" max="1541" width="3.88671875" style="1" customWidth="1"/>
    <col min="1542" max="1545" width="1.33203125" style="1" customWidth="1"/>
    <col min="1546" max="1627" width="3.88671875" style="1" customWidth="1"/>
    <col min="1628" max="1794" width="2.33203125" style="1"/>
    <col min="1795" max="1795" width="3.88671875" style="1" customWidth="1"/>
    <col min="1796" max="1796" width="9.109375" style="1" customWidth="1"/>
    <col min="1797" max="1797" width="3.88671875" style="1" customWidth="1"/>
    <col min="1798" max="1801" width="1.33203125" style="1" customWidth="1"/>
    <col min="1802" max="1883" width="3.88671875" style="1" customWidth="1"/>
    <col min="1884" max="2050" width="2.33203125" style="1"/>
    <col min="2051" max="2051" width="3.88671875" style="1" customWidth="1"/>
    <col min="2052" max="2052" width="9.109375" style="1" customWidth="1"/>
    <col min="2053" max="2053" width="3.88671875" style="1" customWidth="1"/>
    <col min="2054" max="2057" width="1.33203125" style="1" customWidth="1"/>
    <col min="2058" max="2139" width="3.88671875" style="1" customWidth="1"/>
    <col min="2140" max="2306" width="2.33203125" style="1"/>
    <col min="2307" max="2307" width="3.88671875" style="1" customWidth="1"/>
    <col min="2308" max="2308" width="9.109375" style="1" customWidth="1"/>
    <col min="2309" max="2309" width="3.88671875" style="1" customWidth="1"/>
    <col min="2310" max="2313" width="1.33203125" style="1" customWidth="1"/>
    <col min="2314" max="2395" width="3.88671875" style="1" customWidth="1"/>
    <col min="2396" max="2562" width="2.33203125" style="1"/>
    <col min="2563" max="2563" width="3.88671875" style="1" customWidth="1"/>
    <col min="2564" max="2564" width="9.109375" style="1" customWidth="1"/>
    <col min="2565" max="2565" width="3.88671875" style="1" customWidth="1"/>
    <col min="2566" max="2569" width="1.33203125" style="1" customWidth="1"/>
    <col min="2570" max="2651" width="3.88671875" style="1" customWidth="1"/>
    <col min="2652" max="2818" width="2.33203125" style="1"/>
    <col min="2819" max="2819" width="3.88671875" style="1" customWidth="1"/>
    <col min="2820" max="2820" width="9.109375" style="1" customWidth="1"/>
    <col min="2821" max="2821" width="3.88671875" style="1" customWidth="1"/>
    <col min="2822" max="2825" width="1.33203125" style="1" customWidth="1"/>
    <col min="2826" max="2907" width="3.88671875" style="1" customWidth="1"/>
    <col min="2908" max="3074" width="2.33203125" style="1"/>
    <col min="3075" max="3075" width="3.88671875" style="1" customWidth="1"/>
    <col min="3076" max="3076" width="9.109375" style="1" customWidth="1"/>
    <col min="3077" max="3077" width="3.88671875" style="1" customWidth="1"/>
    <col min="3078" max="3081" width="1.33203125" style="1" customWidth="1"/>
    <col min="3082" max="3163" width="3.88671875" style="1" customWidth="1"/>
    <col min="3164" max="3330" width="2.33203125" style="1"/>
    <col min="3331" max="3331" width="3.88671875" style="1" customWidth="1"/>
    <col min="3332" max="3332" width="9.109375" style="1" customWidth="1"/>
    <col min="3333" max="3333" width="3.88671875" style="1" customWidth="1"/>
    <col min="3334" max="3337" width="1.33203125" style="1" customWidth="1"/>
    <col min="3338" max="3419" width="3.88671875" style="1" customWidth="1"/>
    <col min="3420" max="3586" width="2.33203125" style="1"/>
    <col min="3587" max="3587" width="3.88671875" style="1" customWidth="1"/>
    <col min="3588" max="3588" width="9.109375" style="1" customWidth="1"/>
    <col min="3589" max="3589" width="3.88671875" style="1" customWidth="1"/>
    <col min="3590" max="3593" width="1.33203125" style="1" customWidth="1"/>
    <col min="3594" max="3675" width="3.88671875" style="1" customWidth="1"/>
    <col min="3676" max="3842" width="2.33203125" style="1"/>
    <col min="3843" max="3843" width="3.88671875" style="1" customWidth="1"/>
    <col min="3844" max="3844" width="9.109375" style="1" customWidth="1"/>
    <col min="3845" max="3845" width="3.88671875" style="1" customWidth="1"/>
    <col min="3846" max="3849" width="1.33203125" style="1" customWidth="1"/>
    <col min="3850" max="3931" width="3.88671875" style="1" customWidth="1"/>
    <col min="3932" max="4098" width="2.33203125" style="1"/>
    <col min="4099" max="4099" width="3.88671875" style="1" customWidth="1"/>
    <col min="4100" max="4100" width="9.109375" style="1" customWidth="1"/>
    <col min="4101" max="4101" width="3.88671875" style="1" customWidth="1"/>
    <col min="4102" max="4105" width="1.33203125" style="1" customWidth="1"/>
    <col min="4106" max="4187" width="3.88671875" style="1" customWidth="1"/>
    <col min="4188" max="4354" width="2.33203125" style="1"/>
    <col min="4355" max="4355" width="3.88671875" style="1" customWidth="1"/>
    <col min="4356" max="4356" width="9.109375" style="1" customWidth="1"/>
    <col min="4357" max="4357" width="3.88671875" style="1" customWidth="1"/>
    <col min="4358" max="4361" width="1.33203125" style="1" customWidth="1"/>
    <col min="4362" max="4443" width="3.88671875" style="1" customWidth="1"/>
    <col min="4444" max="4610" width="2.33203125" style="1"/>
    <col min="4611" max="4611" width="3.88671875" style="1" customWidth="1"/>
    <col min="4612" max="4612" width="9.109375" style="1" customWidth="1"/>
    <col min="4613" max="4613" width="3.88671875" style="1" customWidth="1"/>
    <col min="4614" max="4617" width="1.33203125" style="1" customWidth="1"/>
    <col min="4618" max="4699" width="3.88671875" style="1" customWidth="1"/>
    <col min="4700" max="4866" width="2.33203125" style="1"/>
    <col min="4867" max="4867" width="3.88671875" style="1" customWidth="1"/>
    <col min="4868" max="4868" width="9.109375" style="1" customWidth="1"/>
    <col min="4869" max="4869" width="3.88671875" style="1" customWidth="1"/>
    <col min="4870" max="4873" width="1.33203125" style="1" customWidth="1"/>
    <col min="4874" max="4955" width="3.88671875" style="1" customWidth="1"/>
    <col min="4956" max="5122" width="2.33203125" style="1"/>
    <col min="5123" max="5123" width="3.88671875" style="1" customWidth="1"/>
    <col min="5124" max="5124" width="9.109375" style="1" customWidth="1"/>
    <col min="5125" max="5125" width="3.88671875" style="1" customWidth="1"/>
    <col min="5126" max="5129" width="1.33203125" style="1" customWidth="1"/>
    <col min="5130" max="5211" width="3.88671875" style="1" customWidth="1"/>
    <col min="5212" max="5378" width="2.33203125" style="1"/>
    <col min="5379" max="5379" width="3.88671875" style="1" customWidth="1"/>
    <col min="5380" max="5380" width="9.109375" style="1" customWidth="1"/>
    <col min="5381" max="5381" width="3.88671875" style="1" customWidth="1"/>
    <col min="5382" max="5385" width="1.33203125" style="1" customWidth="1"/>
    <col min="5386" max="5467" width="3.88671875" style="1" customWidth="1"/>
    <col min="5468" max="5634" width="2.33203125" style="1"/>
    <col min="5635" max="5635" width="3.88671875" style="1" customWidth="1"/>
    <col min="5636" max="5636" width="9.109375" style="1" customWidth="1"/>
    <col min="5637" max="5637" width="3.88671875" style="1" customWidth="1"/>
    <col min="5638" max="5641" width="1.33203125" style="1" customWidth="1"/>
    <col min="5642" max="5723" width="3.88671875" style="1" customWidth="1"/>
    <col min="5724" max="5890" width="2.33203125" style="1"/>
    <col min="5891" max="5891" width="3.88671875" style="1" customWidth="1"/>
    <col min="5892" max="5892" width="9.109375" style="1" customWidth="1"/>
    <col min="5893" max="5893" width="3.88671875" style="1" customWidth="1"/>
    <col min="5894" max="5897" width="1.33203125" style="1" customWidth="1"/>
    <col min="5898" max="5979" width="3.88671875" style="1" customWidth="1"/>
    <col min="5980" max="6146" width="2.33203125" style="1"/>
    <col min="6147" max="6147" width="3.88671875" style="1" customWidth="1"/>
    <col min="6148" max="6148" width="9.109375" style="1" customWidth="1"/>
    <col min="6149" max="6149" width="3.88671875" style="1" customWidth="1"/>
    <col min="6150" max="6153" width="1.33203125" style="1" customWidth="1"/>
    <col min="6154" max="6235" width="3.88671875" style="1" customWidth="1"/>
    <col min="6236" max="6402" width="2.33203125" style="1"/>
    <col min="6403" max="6403" width="3.88671875" style="1" customWidth="1"/>
    <col min="6404" max="6404" width="9.109375" style="1" customWidth="1"/>
    <col min="6405" max="6405" width="3.88671875" style="1" customWidth="1"/>
    <col min="6406" max="6409" width="1.33203125" style="1" customWidth="1"/>
    <col min="6410" max="6491" width="3.88671875" style="1" customWidth="1"/>
    <col min="6492" max="6658" width="2.33203125" style="1"/>
    <col min="6659" max="6659" width="3.88671875" style="1" customWidth="1"/>
    <col min="6660" max="6660" width="9.109375" style="1" customWidth="1"/>
    <col min="6661" max="6661" width="3.88671875" style="1" customWidth="1"/>
    <col min="6662" max="6665" width="1.33203125" style="1" customWidth="1"/>
    <col min="6666" max="6747" width="3.88671875" style="1" customWidth="1"/>
    <col min="6748" max="6914" width="2.33203125" style="1"/>
    <col min="6915" max="6915" width="3.88671875" style="1" customWidth="1"/>
    <col min="6916" max="6916" width="9.109375" style="1" customWidth="1"/>
    <col min="6917" max="6917" width="3.88671875" style="1" customWidth="1"/>
    <col min="6918" max="6921" width="1.33203125" style="1" customWidth="1"/>
    <col min="6922" max="7003" width="3.88671875" style="1" customWidth="1"/>
    <col min="7004" max="7170" width="2.33203125" style="1"/>
    <col min="7171" max="7171" width="3.88671875" style="1" customWidth="1"/>
    <col min="7172" max="7172" width="9.109375" style="1" customWidth="1"/>
    <col min="7173" max="7173" width="3.88671875" style="1" customWidth="1"/>
    <col min="7174" max="7177" width="1.33203125" style="1" customWidth="1"/>
    <col min="7178" max="7259" width="3.88671875" style="1" customWidth="1"/>
    <col min="7260" max="7426" width="2.33203125" style="1"/>
    <col min="7427" max="7427" width="3.88671875" style="1" customWidth="1"/>
    <col min="7428" max="7428" width="9.109375" style="1" customWidth="1"/>
    <col min="7429" max="7429" width="3.88671875" style="1" customWidth="1"/>
    <col min="7430" max="7433" width="1.33203125" style="1" customWidth="1"/>
    <col min="7434" max="7515" width="3.88671875" style="1" customWidth="1"/>
    <col min="7516" max="7682" width="2.33203125" style="1"/>
    <col min="7683" max="7683" width="3.88671875" style="1" customWidth="1"/>
    <col min="7684" max="7684" width="9.109375" style="1" customWidth="1"/>
    <col min="7685" max="7685" width="3.88671875" style="1" customWidth="1"/>
    <col min="7686" max="7689" width="1.33203125" style="1" customWidth="1"/>
    <col min="7690" max="7771" width="3.88671875" style="1" customWidth="1"/>
    <col min="7772" max="7938" width="2.33203125" style="1"/>
    <col min="7939" max="7939" width="3.88671875" style="1" customWidth="1"/>
    <col min="7940" max="7940" width="9.109375" style="1" customWidth="1"/>
    <col min="7941" max="7941" width="3.88671875" style="1" customWidth="1"/>
    <col min="7942" max="7945" width="1.33203125" style="1" customWidth="1"/>
    <col min="7946" max="8027" width="3.88671875" style="1" customWidth="1"/>
    <col min="8028" max="8194" width="2.33203125" style="1"/>
    <col min="8195" max="8195" width="3.88671875" style="1" customWidth="1"/>
    <col min="8196" max="8196" width="9.109375" style="1" customWidth="1"/>
    <col min="8197" max="8197" width="3.88671875" style="1" customWidth="1"/>
    <col min="8198" max="8201" width="1.33203125" style="1" customWidth="1"/>
    <col min="8202" max="8283" width="3.88671875" style="1" customWidth="1"/>
    <col min="8284" max="8450" width="2.33203125" style="1"/>
    <col min="8451" max="8451" width="3.88671875" style="1" customWidth="1"/>
    <col min="8452" max="8452" width="9.109375" style="1" customWidth="1"/>
    <col min="8453" max="8453" width="3.88671875" style="1" customWidth="1"/>
    <col min="8454" max="8457" width="1.33203125" style="1" customWidth="1"/>
    <col min="8458" max="8539" width="3.88671875" style="1" customWidth="1"/>
    <col min="8540" max="8706" width="2.33203125" style="1"/>
    <col min="8707" max="8707" width="3.88671875" style="1" customWidth="1"/>
    <col min="8708" max="8708" width="9.109375" style="1" customWidth="1"/>
    <col min="8709" max="8709" width="3.88671875" style="1" customWidth="1"/>
    <col min="8710" max="8713" width="1.33203125" style="1" customWidth="1"/>
    <col min="8714" max="8795" width="3.88671875" style="1" customWidth="1"/>
    <col min="8796" max="8962" width="2.33203125" style="1"/>
    <col min="8963" max="8963" width="3.88671875" style="1" customWidth="1"/>
    <col min="8964" max="8964" width="9.109375" style="1" customWidth="1"/>
    <col min="8965" max="8965" width="3.88671875" style="1" customWidth="1"/>
    <col min="8966" max="8969" width="1.33203125" style="1" customWidth="1"/>
    <col min="8970" max="9051" width="3.88671875" style="1" customWidth="1"/>
    <col min="9052" max="9218" width="2.33203125" style="1"/>
    <col min="9219" max="9219" width="3.88671875" style="1" customWidth="1"/>
    <col min="9220" max="9220" width="9.109375" style="1" customWidth="1"/>
    <col min="9221" max="9221" width="3.88671875" style="1" customWidth="1"/>
    <col min="9222" max="9225" width="1.33203125" style="1" customWidth="1"/>
    <col min="9226" max="9307" width="3.88671875" style="1" customWidth="1"/>
    <col min="9308" max="9474" width="2.33203125" style="1"/>
    <col min="9475" max="9475" width="3.88671875" style="1" customWidth="1"/>
    <col min="9476" max="9476" width="9.109375" style="1" customWidth="1"/>
    <col min="9477" max="9477" width="3.88671875" style="1" customWidth="1"/>
    <col min="9478" max="9481" width="1.33203125" style="1" customWidth="1"/>
    <col min="9482" max="9563" width="3.88671875" style="1" customWidth="1"/>
    <col min="9564" max="9730" width="2.33203125" style="1"/>
    <col min="9731" max="9731" width="3.88671875" style="1" customWidth="1"/>
    <col min="9732" max="9732" width="9.109375" style="1" customWidth="1"/>
    <col min="9733" max="9733" width="3.88671875" style="1" customWidth="1"/>
    <col min="9734" max="9737" width="1.33203125" style="1" customWidth="1"/>
    <col min="9738" max="9819" width="3.88671875" style="1" customWidth="1"/>
    <col min="9820" max="9986" width="2.33203125" style="1"/>
    <col min="9987" max="9987" width="3.88671875" style="1" customWidth="1"/>
    <col min="9988" max="9988" width="9.109375" style="1" customWidth="1"/>
    <col min="9989" max="9989" width="3.88671875" style="1" customWidth="1"/>
    <col min="9990" max="9993" width="1.33203125" style="1" customWidth="1"/>
    <col min="9994" max="10075" width="3.88671875" style="1" customWidth="1"/>
    <col min="10076" max="10242" width="2.33203125" style="1"/>
    <col min="10243" max="10243" width="3.88671875" style="1" customWidth="1"/>
    <col min="10244" max="10244" width="9.109375" style="1" customWidth="1"/>
    <col min="10245" max="10245" width="3.88671875" style="1" customWidth="1"/>
    <col min="10246" max="10249" width="1.33203125" style="1" customWidth="1"/>
    <col min="10250" max="10331" width="3.88671875" style="1" customWidth="1"/>
    <col min="10332" max="10498" width="2.33203125" style="1"/>
    <col min="10499" max="10499" width="3.88671875" style="1" customWidth="1"/>
    <col min="10500" max="10500" width="9.109375" style="1" customWidth="1"/>
    <col min="10501" max="10501" width="3.88671875" style="1" customWidth="1"/>
    <col min="10502" max="10505" width="1.33203125" style="1" customWidth="1"/>
    <col min="10506" max="10587" width="3.88671875" style="1" customWidth="1"/>
    <col min="10588" max="10754" width="2.33203125" style="1"/>
    <col min="10755" max="10755" width="3.88671875" style="1" customWidth="1"/>
    <col min="10756" max="10756" width="9.109375" style="1" customWidth="1"/>
    <col min="10757" max="10757" width="3.88671875" style="1" customWidth="1"/>
    <col min="10758" max="10761" width="1.33203125" style="1" customWidth="1"/>
    <col min="10762" max="10843" width="3.88671875" style="1" customWidth="1"/>
    <col min="10844" max="11010" width="2.33203125" style="1"/>
    <col min="11011" max="11011" width="3.88671875" style="1" customWidth="1"/>
    <col min="11012" max="11012" width="9.109375" style="1" customWidth="1"/>
    <col min="11013" max="11013" width="3.88671875" style="1" customWidth="1"/>
    <col min="11014" max="11017" width="1.33203125" style="1" customWidth="1"/>
    <col min="11018" max="11099" width="3.88671875" style="1" customWidth="1"/>
    <col min="11100" max="11266" width="2.33203125" style="1"/>
    <col min="11267" max="11267" width="3.88671875" style="1" customWidth="1"/>
    <col min="11268" max="11268" width="9.109375" style="1" customWidth="1"/>
    <col min="11269" max="11269" width="3.88671875" style="1" customWidth="1"/>
    <col min="11270" max="11273" width="1.33203125" style="1" customWidth="1"/>
    <col min="11274" max="11355" width="3.88671875" style="1" customWidth="1"/>
    <col min="11356" max="11522" width="2.33203125" style="1"/>
    <col min="11523" max="11523" width="3.88671875" style="1" customWidth="1"/>
    <col min="11524" max="11524" width="9.109375" style="1" customWidth="1"/>
    <col min="11525" max="11525" width="3.88671875" style="1" customWidth="1"/>
    <col min="11526" max="11529" width="1.33203125" style="1" customWidth="1"/>
    <col min="11530" max="11611" width="3.88671875" style="1" customWidth="1"/>
    <col min="11612" max="11778" width="2.33203125" style="1"/>
    <col min="11779" max="11779" width="3.88671875" style="1" customWidth="1"/>
    <col min="11780" max="11780" width="9.109375" style="1" customWidth="1"/>
    <col min="11781" max="11781" width="3.88671875" style="1" customWidth="1"/>
    <col min="11782" max="11785" width="1.33203125" style="1" customWidth="1"/>
    <col min="11786" max="11867" width="3.88671875" style="1" customWidth="1"/>
    <col min="11868" max="12034" width="2.33203125" style="1"/>
    <col min="12035" max="12035" width="3.88671875" style="1" customWidth="1"/>
    <col min="12036" max="12036" width="9.109375" style="1" customWidth="1"/>
    <col min="12037" max="12037" width="3.88671875" style="1" customWidth="1"/>
    <col min="12038" max="12041" width="1.33203125" style="1" customWidth="1"/>
    <col min="12042" max="12123" width="3.88671875" style="1" customWidth="1"/>
    <col min="12124" max="12290" width="2.33203125" style="1"/>
    <col min="12291" max="12291" width="3.88671875" style="1" customWidth="1"/>
    <col min="12292" max="12292" width="9.109375" style="1" customWidth="1"/>
    <col min="12293" max="12293" width="3.88671875" style="1" customWidth="1"/>
    <col min="12294" max="12297" width="1.33203125" style="1" customWidth="1"/>
    <col min="12298" max="12379" width="3.88671875" style="1" customWidth="1"/>
    <col min="12380" max="12546" width="2.33203125" style="1"/>
    <col min="12547" max="12547" width="3.88671875" style="1" customWidth="1"/>
    <col min="12548" max="12548" width="9.109375" style="1" customWidth="1"/>
    <col min="12549" max="12549" width="3.88671875" style="1" customWidth="1"/>
    <col min="12550" max="12553" width="1.33203125" style="1" customWidth="1"/>
    <col min="12554" max="12635" width="3.88671875" style="1" customWidth="1"/>
    <col min="12636" max="12802" width="2.33203125" style="1"/>
    <col min="12803" max="12803" width="3.88671875" style="1" customWidth="1"/>
    <col min="12804" max="12804" width="9.109375" style="1" customWidth="1"/>
    <col min="12805" max="12805" width="3.88671875" style="1" customWidth="1"/>
    <col min="12806" max="12809" width="1.33203125" style="1" customWidth="1"/>
    <col min="12810" max="12891" width="3.88671875" style="1" customWidth="1"/>
    <col min="12892" max="13058" width="2.33203125" style="1"/>
    <col min="13059" max="13059" width="3.88671875" style="1" customWidth="1"/>
    <col min="13060" max="13060" width="9.109375" style="1" customWidth="1"/>
    <col min="13061" max="13061" width="3.88671875" style="1" customWidth="1"/>
    <col min="13062" max="13065" width="1.33203125" style="1" customWidth="1"/>
    <col min="13066" max="13147" width="3.88671875" style="1" customWidth="1"/>
    <col min="13148" max="13314" width="2.33203125" style="1"/>
    <col min="13315" max="13315" width="3.88671875" style="1" customWidth="1"/>
    <col min="13316" max="13316" width="9.109375" style="1" customWidth="1"/>
    <col min="13317" max="13317" width="3.88671875" style="1" customWidth="1"/>
    <col min="13318" max="13321" width="1.33203125" style="1" customWidth="1"/>
    <col min="13322" max="13403" width="3.88671875" style="1" customWidth="1"/>
    <col min="13404" max="13570" width="2.33203125" style="1"/>
    <col min="13571" max="13571" width="3.88671875" style="1" customWidth="1"/>
    <col min="13572" max="13572" width="9.109375" style="1" customWidth="1"/>
    <col min="13573" max="13573" width="3.88671875" style="1" customWidth="1"/>
    <col min="13574" max="13577" width="1.33203125" style="1" customWidth="1"/>
    <col min="13578" max="13659" width="3.88671875" style="1" customWidth="1"/>
    <col min="13660" max="13826" width="2.33203125" style="1"/>
    <col min="13827" max="13827" width="3.88671875" style="1" customWidth="1"/>
    <col min="13828" max="13828" width="9.109375" style="1" customWidth="1"/>
    <col min="13829" max="13829" width="3.88671875" style="1" customWidth="1"/>
    <col min="13830" max="13833" width="1.33203125" style="1" customWidth="1"/>
    <col min="13834" max="13915" width="3.88671875" style="1" customWidth="1"/>
    <col min="13916" max="14082" width="2.33203125" style="1"/>
    <col min="14083" max="14083" width="3.88671875" style="1" customWidth="1"/>
    <col min="14084" max="14084" width="9.109375" style="1" customWidth="1"/>
    <col min="14085" max="14085" width="3.88671875" style="1" customWidth="1"/>
    <col min="14086" max="14089" width="1.33203125" style="1" customWidth="1"/>
    <col min="14090" max="14171" width="3.88671875" style="1" customWidth="1"/>
    <col min="14172" max="14338" width="2.33203125" style="1"/>
    <col min="14339" max="14339" width="3.88671875" style="1" customWidth="1"/>
    <col min="14340" max="14340" width="9.109375" style="1" customWidth="1"/>
    <col min="14341" max="14341" width="3.88671875" style="1" customWidth="1"/>
    <col min="14342" max="14345" width="1.33203125" style="1" customWidth="1"/>
    <col min="14346" max="14427" width="3.88671875" style="1" customWidth="1"/>
    <col min="14428" max="14594" width="2.33203125" style="1"/>
    <col min="14595" max="14595" width="3.88671875" style="1" customWidth="1"/>
    <col min="14596" max="14596" width="9.109375" style="1" customWidth="1"/>
    <col min="14597" max="14597" width="3.88671875" style="1" customWidth="1"/>
    <col min="14598" max="14601" width="1.33203125" style="1" customWidth="1"/>
    <col min="14602" max="14683" width="3.88671875" style="1" customWidth="1"/>
    <col min="14684" max="14850" width="2.33203125" style="1"/>
    <col min="14851" max="14851" width="3.88671875" style="1" customWidth="1"/>
    <col min="14852" max="14852" width="9.109375" style="1" customWidth="1"/>
    <col min="14853" max="14853" width="3.88671875" style="1" customWidth="1"/>
    <col min="14854" max="14857" width="1.33203125" style="1" customWidth="1"/>
    <col min="14858" max="14939" width="3.88671875" style="1" customWidth="1"/>
    <col min="14940" max="15106" width="2.33203125" style="1"/>
    <col min="15107" max="15107" width="3.88671875" style="1" customWidth="1"/>
    <col min="15108" max="15108" width="9.109375" style="1" customWidth="1"/>
    <col min="15109" max="15109" width="3.88671875" style="1" customWidth="1"/>
    <col min="15110" max="15113" width="1.33203125" style="1" customWidth="1"/>
    <col min="15114" max="15195" width="3.88671875" style="1" customWidth="1"/>
    <col min="15196" max="15362" width="2.33203125" style="1"/>
    <col min="15363" max="15363" width="3.88671875" style="1" customWidth="1"/>
    <col min="15364" max="15364" width="9.109375" style="1" customWidth="1"/>
    <col min="15365" max="15365" width="3.88671875" style="1" customWidth="1"/>
    <col min="15366" max="15369" width="1.33203125" style="1" customWidth="1"/>
    <col min="15370" max="15451" width="3.88671875" style="1" customWidth="1"/>
    <col min="15452" max="15618" width="2.33203125" style="1"/>
    <col min="15619" max="15619" width="3.88671875" style="1" customWidth="1"/>
    <col min="15620" max="15620" width="9.109375" style="1" customWidth="1"/>
    <col min="15621" max="15621" width="3.88671875" style="1" customWidth="1"/>
    <col min="15622" max="15625" width="1.33203125" style="1" customWidth="1"/>
    <col min="15626" max="15707" width="3.88671875" style="1" customWidth="1"/>
    <col min="15708" max="15874" width="2.33203125" style="1"/>
    <col min="15875" max="15875" width="3.88671875" style="1" customWidth="1"/>
    <col min="15876" max="15876" width="9.109375" style="1" customWidth="1"/>
    <col min="15877" max="15877" width="3.88671875" style="1" customWidth="1"/>
    <col min="15878" max="15881" width="1.33203125" style="1" customWidth="1"/>
    <col min="15882" max="15963" width="3.88671875" style="1" customWidth="1"/>
    <col min="15964" max="16130" width="2.33203125" style="1"/>
    <col min="16131" max="16131" width="3.88671875" style="1" customWidth="1"/>
    <col min="16132" max="16132" width="9.109375" style="1" customWidth="1"/>
    <col min="16133" max="16133" width="3.88671875" style="1" customWidth="1"/>
    <col min="16134" max="16137" width="1.33203125" style="1" customWidth="1"/>
    <col min="16138" max="16219" width="3.88671875" style="1" customWidth="1"/>
    <col min="16220" max="16384" width="2.33203125" style="1"/>
  </cols>
  <sheetData>
    <row r="1" spans="3:91" ht="15.9" customHeight="1"/>
    <row r="2" spans="3:91" ht="4.5" customHeight="1"/>
    <row r="3" spans="3:91" ht="3" customHeight="1" thickBot="1"/>
    <row r="4" spans="3:91" ht="2.25" hidden="1" customHeight="1">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row>
    <row r="5" spans="3:91" ht="15.75" hidden="1" customHeight="1">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row>
    <row r="6" spans="3:91" ht="15.75" hidden="1" customHeight="1">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3:91" ht="42" customHeight="1">
      <c r="C7" s="149"/>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246"/>
    </row>
    <row r="8" spans="3:91" ht="51.75" customHeight="1">
      <c r="C8" s="146"/>
      <c r="D8" s="129"/>
      <c r="E8" s="129"/>
      <c r="F8" s="129"/>
      <c r="G8" s="129"/>
      <c r="H8" s="129"/>
      <c r="I8" s="129"/>
      <c r="J8" s="167" t="s">
        <v>535</v>
      </c>
      <c r="K8" s="445"/>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247"/>
    </row>
    <row r="9" spans="3:91" ht="56.25" customHeight="1">
      <c r="C9" s="146"/>
      <c r="D9" s="129"/>
      <c r="E9" s="129"/>
      <c r="F9" s="129"/>
      <c r="G9" s="129"/>
      <c r="H9" s="129"/>
      <c r="I9" s="129"/>
      <c r="J9" s="165" t="s">
        <v>536</v>
      </c>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247"/>
    </row>
    <row r="10" spans="3:91" ht="56.25" customHeight="1">
      <c r="C10" s="146"/>
      <c r="D10" s="129"/>
      <c r="E10" s="129"/>
      <c r="F10" s="129"/>
      <c r="G10" s="129"/>
      <c r="H10" s="129"/>
      <c r="I10" s="129"/>
      <c r="J10" s="16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247"/>
    </row>
    <row r="11" spans="3:91" ht="30.75" customHeight="1">
      <c r="C11" s="146"/>
      <c r="D11" s="57">
        <v>1.9</v>
      </c>
      <c r="E11" s="164" t="s">
        <v>533</v>
      </c>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s="129"/>
      <c r="CD11" s="129"/>
      <c r="CE11" s="129"/>
      <c r="CF11" s="129"/>
      <c r="CG11" s="129"/>
      <c r="CH11" s="129"/>
      <c r="CI11" s="129"/>
      <c r="CJ11" s="129"/>
      <c r="CK11" s="129"/>
      <c r="CL11" s="129"/>
      <c r="CM11" s="247"/>
    </row>
    <row r="12" spans="3:91" ht="52.5" customHeight="1">
      <c r="C12" s="146"/>
      <c r="D12" s="193"/>
      <c r="E12" s="450" t="s">
        <v>534</v>
      </c>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98"/>
      <c r="AP12" s="498"/>
      <c r="AQ12" s="498"/>
      <c r="AR12" s="498"/>
      <c r="AS12" s="38"/>
      <c r="AU12" s="501"/>
      <c r="AV12" s="501"/>
      <c r="AW12" s="397"/>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CC12" s="129"/>
      <c r="CD12" s="129"/>
      <c r="CE12" s="129"/>
      <c r="CF12" s="129"/>
      <c r="CG12" s="129"/>
      <c r="CH12" s="129"/>
      <c r="CI12" s="129"/>
      <c r="CJ12" s="129"/>
      <c r="CK12" s="129"/>
      <c r="CL12" s="129"/>
      <c r="CM12" s="247"/>
    </row>
    <row r="13" spans="3:91" ht="39" customHeight="1" thickBot="1">
      <c r="C13" s="146"/>
      <c r="D13" s="193"/>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98"/>
      <c r="AP13" s="498"/>
      <c r="AQ13" s="498"/>
      <c r="AR13" s="498"/>
      <c r="AS13" s="38"/>
      <c r="AU13" s="501"/>
      <c r="AV13" s="501"/>
      <c r="AW13" s="397"/>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c r="BT13" s="409"/>
      <c r="BU13" s="409"/>
      <c r="BV13" s="874" t="s">
        <v>597</v>
      </c>
      <c r="BW13" s="875"/>
      <c r="BX13" s="875"/>
      <c r="BY13" s="875"/>
      <c r="BZ13" s="875"/>
      <c r="CA13" s="875"/>
      <c r="CB13" s="875"/>
      <c r="CC13" s="129"/>
      <c r="CD13" s="129"/>
      <c r="CE13" s="129"/>
      <c r="CF13" s="129"/>
      <c r="CG13" s="129"/>
      <c r="CH13" s="129"/>
      <c r="CI13" s="129"/>
      <c r="CJ13" s="129"/>
      <c r="CK13" s="129"/>
      <c r="CL13" s="129"/>
      <c r="CM13" s="247"/>
    </row>
    <row r="14" spans="3:91" ht="64.5" customHeight="1">
      <c r="C14" s="146"/>
      <c r="D14"/>
      <c r="E14" s="965"/>
      <c r="F14" s="904"/>
      <c r="G14" s="904"/>
      <c r="H14" s="904"/>
      <c r="I14" s="904"/>
      <c r="J14" s="904"/>
      <c r="K14" s="904"/>
      <c r="L14" s="904"/>
      <c r="M14" s="904"/>
      <c r="N14" s="904"/>
      <c r="O14" s="904"/>
      <c r="P14" s="904"/>
      <c r="Q14" s="904"/>
      <c r="R14" s="904"/>
      <c r="S14" s="904"/>
      <c r="T14" s="904"/>
      <c r="U14" s="904"/>
      <c r="V14" s="904"/>
      <c r="W14" s="904"/>
      <c r="X14" s="904"/>
      <c r="Y14" s="904"/>
      <c r="Z14" s="904"/>
      <c r="AA14" s="904"/>
      <c r="AB14" s="904"/>
      <c r="AC14" s="904"/>
      <c r="AD14" s="904"/>
      <c r="AE14" s="904"/>
      <c r="AF14" s="904"/>
      <c r="AG14" s="904"/>
      <c r="AH14" s="904"/>
      <c r="AI14" s="904"/>
      <c r="AJ14" s="904"/>
      <c r="AK14" s="904"/>
      <c r="AL14" s="904"/>
      <c r="AM14" s="904"/>
      <c r="AN14" s="904"/>
      <c r="AO14" s="904"/>
      <c r="AP14" s="904"/>
      <c r="AQ14" s="904"/>
      <c r="AR14" s="904"/>
      <c r="AS14" s="904"/>
      <c r="AT14" s="904"/>
      <c r="AU14" s="904"/>
      <c r="AV14" s="904"/>
      <c r="AW14" s="904"/>
      <c r="AX14" s="904"/>
      <c r="AY14" s="904"/>
      <c r="AZ14" s="904"/>
      <c r="BA14" s="904"/>
      <c r="BB14" s="904"/>
      <c r="BC14" s="904"/>
      <c r="BD14" s="904"/>
      <c r="BE14" s="904"/>
      <c r="BF14" s="904"/>
      <c r="BG14" s="904"/>
      <c r="BH14" s="904"/>
      <c r="BI14" s="904"/>
      <c r="BJ14" s="904"/>
      <c r="BK14" s="904"/>
      <c r="BL14" s="904"/>
      <c r="BM14" s="904"/>
      <c r="BN14" s="904"/>
      <c r="BO14" s="904"/>
      <c r="BP14" s="904"/>
      <c r="BQ14" s="904"/>
      <c r="BR14" s="904"/>
      <c r="BS14" s="904"/>
      <c r="BT14" s="904"/>
      <c r="BU14" s="904"/>
      <c r="BV14" s="904"/>
      <c r="BW14" s="904"/>
      <c r="BX14" s="904"/>
      <c r="BY14" s="904"/>
      <c r="BZ14" s="904"/>
      <c r="CA14" s="904"/>
      <c r="CB14" s="905"/>
      <c r="CC14" s="129"/>
      <c r="CD14" s="129"/>
      <c r="CE14" s="129"/>
      <c r="CF14" s="129"/>
      <c r="CG14" s="129"/>
      <c r="CH14" s="129"/>
      <c r="CI14" s="129"/>
      <c r="CJ14" s="129"/>
      <c r="CK14" s="129"/>
      <c r="CL14" s="129"/>
      <c r="CM14" s="247"/>
    </row>
    <row r="15" spans="3:91" ht="15.75" customHeight="1" thickBot="1">
      <c r="C15" s="146"/>
      <c r="D15" s="125"/>
      <c r="E15" s="906"/>
      <c r="F15" s="907"/>
      <c r="G15" s="907"/>
      <c r="H15" s="907"/>
      <c r="I15" s="907"/>
      <c r="J15" s="907"/>
      <c r="K15" s="907"/>
      <c r="L15" s="907"/>
      <c r="M15" s="907"/>
      <c r="N15" s="907"/>
      <c r="O15" s="907"/>
      <c r="P15" s="907"/>
      <c r="Q15" s="907"/>
      <c r="R15" s="907"/>
      <c r="S15" s="907"/>
      <c r="T15" s="907"/>
      <c r="U15" s="907"/>
      <c r="V15" s="907"/>
      <c r="W15" s="907"/>
      <c r="X15" s="907"/>
      <c r="Y15" s="907"/>
      <c r="Z15" s="907"/>
      <c r="AA15" s="907"/>
      <c r="AB15" s="907"/>
      <c r="AC15" s="907"/>
      <c r="AD15" s="907"/>
      <c r="AE15" s="907"/>
      <c r="AF15" s="907"/>
      <c r="AG15" s="907"/>
      <c r="AH15" s="907"/>
      <c r="AI15" s="907"/>
      <c r="AJ15" s="907"/>
      <c r="AK15" s="907"/>
      <c r="AL15" s="907"/>
      <c r="AM15" s="907"/>
      <c r="AN15" s="907"/>
      <c r="AO15" s="907"/>
      <c r="AP15" s="907"/>
      <c r="AQ15" s="907"/>
      <c r="AR15" s="907"/>
      <c r="AS15" s="907"/>
      <c r="AT15" s="907"/>
      <c r="AU15" s="907"/>
      <c r="AV15" s="907"/>
      <c r="AW15" s="907"/>
      <c r="AX15" s="907"/>
      <c r="AY15" s="907"/>
      <c r="AZ15" s="907"/>
      <c r="BA15" s="907"/>
      <c r="BB15" s="907"/>
      <c r="BC15" s="907"/>
      <c r="BD15" s="907"/>
      <c r="BE15" s="907"/>
      <c r="BF15" s="907"/>
      <c r="BG15" s="907"/>
      <c r="BH15" s="907"/>
      <c r="BI15" s="907"/>
      <c r="BJ15" s="907"/>
      <c r="BK15" s="907"/>
      <c r="BL15" s="907"/>
      <c r="BM15" s="907"/>
      <c r="BN15" s="907"/>
      <c r="BO15" s="907"/>
      <c r="BP15" s="907"/>
      <c r="BQ15" s="907"/>
      <c r="BR15" s="907"/>
      <c r="BS15" s="907"/>
      <c r="BT15" s="907"/>
      <c r="BU15" s="907"/>
      <c r="BV15" s="907"/>
      <c r="BW15" s="907"/>
      <c r="BX15" s="907"/>
      <c r="BY15" s="907"/>
      <c r="BZ15" s="907"/>
      <c r="CA15" s="907"/>
      <c r="CB15" s="908"/>
      <c r="CC15" s="129"/>
      <c r="CD15" s="129"/>
      <c r="CE15" s="129"/>
      <c r="CF15" s="129"/>
      <c r="CG15" s="129"/>
      <c r="CH15" s="129"/>
      <c r="CI15" s="129"/>
      <c r="CJ15" s="129"/>
      <c r="CK15" s="129"/>
      <c r="CL15" s="129"/>
      <c r="CM15" s="247"/>
    </row>
    <row r="16" spans="3:91" ht="58.5" customHeight="1" thickBot="1">
      <c r="C16" s="146"/>
      <c r="D16" s="57"/>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s="129"/>
      <c r="CD16" s="129"/>
      <c r="CE16" s="148"/>
      <c r="CF16" s="148"/>
      <c r="CG16" s="148"/>
      <c r="CH16" s="148"/>
      <c r="CI16" s="148"/>
      <c r="CJ16" s="148"/>
      <c r="CK16" s="148"/>
      <c r="CL16" s="148"/>
      <c r="CM16" s="719"/>
    </row>
    <row r="17" spans="1:173" ht="48" customHeight="1">
      <c r="C17" s="488"/>
      <c r="D17" s="974" t="s">
        <v>532</v>
      </c>
      <c r="E17" s="975"/>
      <c r="F17" s="975"/>
      <c r="G17" s="975"/>
      <c r="H17" s="975"/>
      <c r="I17" s="975"/>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75"/>
      <c r="AI17" s="975"/>
      <c r="AJ17" s="975"/>
      <c r="AK17" s="975"/>
      <c r="AL17" s="975"/>
      <c r="AM17" s="975"/>
      <c r="AN17" s="975"/>
      <c r="AO17" s="975"/>
      <c r="AP17" s="975"/>
      <c r="AQ17" s="502"/>
      <c r="AR17" s="502"/>
      <c r="AS17" s="502"/>
      <c r="AT17" s="502"/>
      <c r="AU17" s="502"/>
      <c r="AV17" s="502"/>
      <c r="AW17" s="502"/>
      <c r="AX17" s="502"/>
      <c r="AY17" s="502"/>
      <c r="AZ17" s="502"/>
      <c r="BA17" s="502"/>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2"/>
      <c r="BX17" s="502"/>
      <c r="BY17" s="502"/>
      <c r="BZ17" s="502"/>
      <c r="CA17" s="502"/>
      <c r="CB17" s="502"/>
      <c r="CC17" s="502"/>
      <c r="CD17" s="502"/>
      <c r="CE17" s="490"/>
      <c r="CF17" s="720"/>
      <c r="CG17" s="720"/>
      <c r="CH17" s="720"/>
      <c r="CI17" s="720"/>
      <c r="CJ17" s="720"/>
      <c r="CK17" s="720"/>
      <c r="CL17" s="720"/>
      <c r="CM17" s="721"/>
    </row>
    <row r="18" spans="1:173" ht="18" customHeight="1">
      <c r="C18" s="489"/>
      <c r="D18" s="976"/>
      <c r="E18" s="976"/>
      <c r="F18" s="976"/>
      <c r="G18" s="976"/>
      <c r="H18" s="976"/>
      <c r="I18" s="976"/>
      <c r="J18" s="976"/>
      <c r="K18" s="976"/>
      <c r="L18" s="976"/>
      <c r="M18" s="976"/>
      <c r="N18" s="976"/>
      <c r="O18" s="976"/>
      <c r="P18" s="976"/>
      <c r="Q18" s="976"/>
      <c r="R18" s="976"/>
      <c r="S18" s="976"/>
      <c r="T18" s="976"/>
      <c r="U18" s="976"/>
      <c r="V18" s="976"/>
      <c r="W18" s="976"/>
      <c r="X18" s="976"/>
      <c r="Y18" s="976"/>
      <c r="Z18" s="976"/>
      <c r="AA18" s="976"/>
      <c r="AB18" s="976"/>
      <c r="AC18" s="976"/>
      <c r="AD18" s="976"/>
      <c r="AE18" s="976"/>
      <c r="AF18" s="976"/>
      <c r="AG18" s="976"/>
      <c r="AH18" s="976"/>
      <c r="AI18" s="976"/>
      <c r="AJ18" s="976"/>
      <c r="AK18" s="976"/>
      <c r="AL18" s="976"/>
      <c r="AM18" s="976"/>
      <c r="AN18" s="976"/>
      <c r="AO18" s="976"/>
      <c r="AP18" s="976"/>
      <c r="AQ18" s="490"/>
      <c r="AR18" s="490"/>
      <c r="AS18" s="490"/>
      <c r="AT18" s="490"/>
      <c r="AU18" s="490"/>
      <c r="AV18" s="490"/>
      <c r="AW18" s="490"/>
      <c r="AX18" s="490"/>
      <c r="AY18" s="490"/>
      <c r="AZ18" s="490"/>
      <c r="BA18" s="490"/>
      <c r="BB18" s="490"/>
      <c r="BC18" s="490"/>
      <c r="BD18" s="490"/>
      <c r="BE18" s="490"/>
      <c r="BF18" s="490"/>
      <c r="BG18" s="490"/>
      <c r="BH18" s="490"/>
      <c r="BI18" s="490"/>
      <c r="BJ18" s="490"/>
      <c r="BK18" s="490"/>
      <c r="BL18" s="490"/>
      <c r="BM18" s="490"/>
      <c r="BN18" s="490"/>
      <c r="BO18" s="490"/>
      <c r="BP18" s="490"/>
      <c r="BQ18" s="490"/>
      <c r="BR18" s="490"/>
      <c r="BS18" s="490"/>
      <c r="BT18" s="490"/>
      <c r="BU18" s="490"/>
      <c r="BV18" s="490"/>
      <c r="BW18" s="490"/>
      <c r="BX18" s="490"/>
      <c r="BY18" s="490"/>
      <c r="BZ18" s="490"/>
      <c r="CA18" s="490"/>
      <c r="CB18" s="490"/>
      <c r="CC18" s="490"/>
      <c r="CD18" s="490"/>
      <c r="CE18" s="490"/>
      <c r="CF18" s="720"/>
      <c r="CG18" s="720"/>
      <c r="CH18" s="720"/>
      <c r="CI18" s="720"/>
      <c r="CJ18" s="720"/>
      <c r="CK18" s="720"/>
      <c r="CL18" s="720"/>
      <c r="CM18" s="721"/>
    </row>
    <row r="19" spans="1:173" ht="26.25" customHeight="1">
      <c r="C19" s="489"/>
      <c r="D19" s="490"/>
      <c r="E19" s="490"/>
      <c r="F19" s="490"/>
      <c r="G19" s="490"/>
      <c r="H19" s="490"/>
      <c r="I19" s="490"/>
      <c r="J19" s="490"/>
      <c r="K19" s="490"/>
      <c r="L19" s="490"/>
      <c r="M19" s="490"/>
      <c r="N19" s="490"/>
      <c r="O19" s="490"/>
      <c r="P19" s="490"/>
      <c r="Q19" s="490"/>
      <c r="R19" s="490"/>
      <c r="S19" s="490"/>
      <c r="T19" s="490"/>
      <c r="U19" s="490"/>
      <c r="V19" s="490"/>
      <c r="W19" s="490"/>
      <c r="X19" s="966" t="s">
        <v>182</v>
      </c>
      <c r="Y19" s="967"/>
      <c r="Z19" s="967"/>
      <c r="AA19" s="967"/>
      <c r="AB19" s="967"/>
      <c r="AC19" s="967"/>
      <c r="AD19" s="490"/>
      <c r="AE19" s="966" t="s">
        <v>183</v>
      </c>
      <c r="AF19" s="967"/>
      <c r="AG19" s="967"/>
      <c r="AH19" s="967"/>
      <c r="AI19" s="967"/>
      <c r="AJ19" s="967"/>
      <c r="AK19" s="967"/>
      <c r="AL19" s="967"/>
      <c r="AM19" s="967"/>
      <c r="AN19" s="967"/>
      <c r="AO19" s="967"/>
      <c r="AP19" s="967"/>
      <c r="AQ19" s="494"/>
      <c r="AR19" s="496"/>
      <c r="AS19" s="966" t="s">
        <v>184</v>
      </c>
      <c r="AT19" s="967"/>
      <c r="AU19" s="967"/>
      <c r="AV19" s="967"/>
      <c r="AW19" s="967"/>
      <c r="AX19" s="967"/>
      <c r="AY19" s="967"/>
      <c r="AZ19" s="967"/>
      <c r="BA19" s="967"/>
      <c r="BB19" s="490"/>
      <c r="BC19" s="496"/>
      <c r="BD19" s="728"/>
      <c r="BE19" s="728"/>
      <c r="BF19" s="728"/>
      <c r="BG19" s="728"/>
      <c r="BH19" s="728"/>
      <c r="BI19" s="728"/>
      <c r="BJ19" s="728"/>
      <c r="BK19" s="728"/>
      <c r="BL19" s="728"/>
      <c r="BM19" s="966" t="s">
        <v>185</v>
      </c>
      <c r="BN19" s="967"/>
      <c r="BO19" s="967"/>
      <c r="BP19" s="967"/>
      <c r="BQ19" s="967"/>
      <c r="BR19" s="967"/>
      <c r="BS19" s="967"/>
      <c r="BT19" s="967"/>
      <c r="BU19" s="967"/>
      <c r="BV19" s="967"/>
      <c r="BW19" s="967"/>
      <c r="BX19" s="967"/>
      <c r="BY19" s="967"/>
      <c r="BZ19" s="967"/>
      <c r="CA19" s="967"/>
      <c r="CB19" s="967"/>
      <c r="CC19" s="967"/>
      <c r="CD19" s="967"/>
      <c r="CE19" s="967"/>
      <c r="CF19" s="967"/>
      <c r="CG19" s="720"/>
      <c r="CH19" s="720"/>
      <c r="CI19" s="1029" t="s">
        <v>186</v>
      </c>
      <c r="CJ19" s="1030"/>
      <c r="CK19" s="1030"/>
      <c r="CL19" s="1030"/>
      <c r="CM19" s="721"/>
    </row>
    <row r="20" spans="1:173" ht="32.4">
      <c r="C20" s="489"/>
      <c r="D20" s="490"/>
      <c r="E20" s="490"/>
      <c r="F20" s="490"/>
      <c r="G20" s="490"/>
      <c r="H20" s="490"/>
      <c r="I20" s="490"/>
      <c r="J20" s="490"/>
      <c r="K20" s="490"/>
      <c r="L20" s="490"/>
      <c r="M20" s="490"/>
      <c r="N20" s="490"/>
      <c r="O20" s="490"/>
      <c r="P20" s="490"/>
      <c r="Q20" s="490"/>
      <c r="R20" s="490"/>
      <c r="S20" s="490"/>
      <c r="T20" s="490"/>
      <c r="U20" s="490"/>
      <c r="V20" s="490"/>
      <c r="W20" s="490"/>
      <c r="X20" s="968" t="s">
        <v>187</v>
      </c>
      <c r="Y20" s="969"/>
      <c r="Z20" s="969"/>
      <c r="AA20" s="969"/>
      <c r="AB20" s="969"/>
      <c r="AC20" s="969"/>
      <c r="AD20" s="491"/>
      <c r="AE20" s="968" t="s">
        <v>188</v>
      </c>
      <c r="AF20" s="969"/>
      <c r="AG20" s="969"/>
      <c r="AH20" s="969"/>
      <c r="AI20" s="969"/>
      <c r="AJ20" s="969"/>
      <c r="AK20" s="969"/>
      <c r="AL20" s="969"/>
      <c r="AM20" s="969"/>
      <c r="AN20" s="969"/>
      <c r="AO20" s="969"/>
      <c r="AP20" s="969"/>
      <c r="AQ20" s="495"/>
      <c r="AR20" s="496"/>
      <c r="AS20" s="968" t="s">
        <v>189</v>
      </c>
      <c r="AT20" s="969"/>
      <c r="AU20" s="969"/>
      <c r="AV20" s="969"/>
      <c r="AW20" s="969"/>
      <c r="AX20" s="969"/>
      <c r="AY20" s="969"/>
      <c r="AZ20" s="969"/>
      <c r="BA20" s="969"/>
      <c r="BB20" s="491"/>
      <c r="BC20" s="496"/>
      <c r="BD20" s="728"/>
      <c r="BE20" s="728"/>
      <c r="BF20" s="728"/>
      <c r="BG20" s="728"/>
      <c r="BH20" s="728"/>
      <c r="BI20" s="728"/>
      <c r="BJ20" s="728"/>
      <c r="BK20" s="728"/>
      <c r="BL20" s="728"/>
      <c r="BM20" s="968" t="s">
        <v>190</v>
      </c>
      <c r="BN20" s="969"/>
      <c r="BO20" s="969"/>
      <c r="BP20" s="969"/>
      <c r="BQ20" s="969"/>
      <c r="BR20" s="969"/>
      <c r="BS20" s="969"/>
      <c r="BT20" s="969"/>
      <c r="BU20" s="969"/>
      <c r="BV20" s="969"/>
      <c r="BW20" s="969"/>
      <c r="BX20" s="969"/>
      <c r="BY20" s="969"/>
      <c r="BZ20" s="969"/>
      <c r="CA20" s="969"/>
      <c r="CB20" s="969"/>
      <c r="CC20" s="969"/>
      <c r="CD20" s="969"/>
      <c r="CE20" s="969"/>
      <c r="CF20" s="969"/>
      <c r="CG20" s="720"/>
      <c r="CH20" s="720"/>
      <c r="CI20" s="968" t="s">
        <v>186</v>
      </c>
      <c r="CJ20" s="969"/>
      <c r="CK20" s="969"/>
      <c r="CL20" s="7"/>
      <c r="CM20" s="721"/>
    </row>
    <row r="21" spans="1:173" ht="42.75" customHeight="1">
      <c r="C21" s="489"/>
      <c r="D21" s="490" t="s">
        <v>537</v>
      </c>
      <c r="E21" s="490"/>
      <c r="F21" s="490"/>
      <c r="G21" s="490"/>
      <c r="H21" s="490"/>
      <c r="I21" s="490"/>
      <c r="J21" s="490"/>
      <c r="K21" s="490"/>
      <c r="L21" s="490"/>
      <c r="M21" s="490"/>
      <c r="N21" s="490"/>
      <c r="O21" s="490"/>
      <c r="P21" s="490"/>
      <c r="Q21" s="490"/>
      <c r="R21" s="490"/>
      <c r="S21" s="490"/>
      <c r="T21" s="490"/>
      <c r="U21" s="490"/>
      <c r="V21" s="490"/>
      <c r="W21" s="496"/>
      <c r="X21" s="1031" t="s">
        <v>4</v>
      </c>
      <c r="Y21" s="1032"/>
      <c r="Z21" s="1032"/>
      <c r="AA21" s="1032"/>
      <c r="AB21" s="1032"/>
      <c r="AC21" s="1018"/>
      <c r="AD21" s="497"/>
      <c r="AE21" s="496"/>
      <c r="AF21" s="496"/>
      <c r="AG21" s="497"/>
      <c r="AH21" s="1031" t="s">
        <v>5</v>
      </c>
      <c r="AI21" s="1032"/>
      <c r="AJ21" s="1032"/>
      <c r="AK21" s="1032"/>
      <c r="AL21" s="1032"/>
      <c r="AM21" s="1018"/>
      <c r="AN21" s="496"/>
      <c r="AO21" s="497"/>
      <c r="AP21" s="497"/>
      <c r="AQ21" s="497"/>
      <c r="AR21" s="496"/>
      <c r="AS21" s="1031" t="s">
        <v>6</v>
      </c>
      <c r="AT21" s="1032"/>
      <c r="AU21" s="1032"/>
      <c r="AV21" s="1032"/>
      <c r="AW21" s="1032"/>
      <c r="AX21" s="1032"/>
      <c r="AY21" s="1032"/>
      <c r="AZ21" s="1032"/>
      <c r="BA21" s="1018"/>
      <c r="BB21" s="497"/>
      <c r="BC21" s="496"/>
      <c r="BD21" s="728"/>
      <c r="BE21" s="728"/>
      <c r="BF21" s="728"/>
      <c r="BG21" s="728"/>
      <c r="BH21" s="728"/>
      <c r="BI21" s="728"/>
      <c r="BJ21" s="728"/>
      <c r="BK21" s="728"/>
      <c r="BL21" s="728"/>
      <c r="BM21" s="1017" t="s">
        <v>7</v>
      </c>
      <c r="BN21" s="1018"/>
      <c r="BO21" s="1018"/>
      <c r="BP21" s="1018"/>
      <c r="BQ21" s="1018"/>
      <c r="BR21" s="1018"/>
      <c r="BS21" s="1018"/>
      <c r="BT21" s="1018"/>
      <c r="BU21" s="1018"/>
      <c r="BV21" s="1018"/>
      <c r="BW21" s="1018"/>
      <c r="BX21" s="1018"/>
      <c r="BY21" s="1018"/>
      <c r="BZ21" s="1018"/>
      <c r="CA21" s="1018"/>
      <c r="CB21" s="1018"/>
      <c r="CC21" s="1018"/>
      <c r="CD21" s="1018"/>
      <c r="CE21" s="1018"/>
      <c r="CF21" s="1018"/>
      <c r="CG21" s="720"/>
      <c r="CH21" s="720"/>
      <c r="CI21" s="662" t="s">
        <v>8</v>
      </c>
      <c r="CJ21" s="7"/>
      <c r="CK21" s="497"/>
      <c r="CL21" s="497"/>
      <c r="CM21" s="721"/>
    </row>
    <row r="22" spans="1:173" ht="42" customHeight="1">
      <c r="C22" s="489"/>
      <c r="D22" s="664" t="s">
        <v>538</v>
      </c>
      <c r="E22" s="490"/>
      <c r="F22" s="490"/>
      <c r="G22" s="490"/>
      <c r="H22" s="490"/>
      <c r="I22" s="490"/>
      <c r="J22" s="490"/>
      <c r="K22" s="490"/>
      <c r="L22" s="490"/>
      <c r="M22" s="490"/>
      <c r="N22" s="490"/>
      <c r="O22" s="490"/>
      <c r="P22" s="490"/>
      <c r="Q22" s="490"/>
      <c r="R22" s="490"/>
      <c r="S22" s="490"/>
      <c r="T22" s="490"/>
      <c r="U22" s="490"/>
      <c r="V22" s="490"/>
      <c r="W22" s="490"/>
      <c r="X22" s="1033"/>
      <c r="Y22" s="1034"/>
      <c r="Z22" s="1034"/>
      <c r="AA22" s="1034"/>
      <c r="AB22" s="1034"/>
      <c r="AC22" s="1035"/>
      <c r="AD22" s="490"/>
      <c r="AE22" s="490"/>
      <c r="AF22" s="490"/>
      <c r="AG22" s="490"/>
      <c r="AH22" s="1033"/>
      <c r="AI22" s="1034"/>
      <c r="AJ22" s="1034"/>
      <c r="AK22" s="1034"/>
      <c r="AL22" s="1034"/>
      <c r="AM22" s="1035"/>
      <c r="AN22" s="490"/>
      <c r="AO22" s="490"/>
      <c r="AP22" s="490"/>
      <c r="AQ22" s="490"/>
      <c r="AR22" s="490"/>
      <c r="AS22" s="1033"/>
      <c r="AT22" s="1034"/>
      <c r="AU22" s="1034"/>
      <c r="AV22" s="1034"/>
      <c r="AW22" s="1034"/>
      <c r="AX22" s="1034"/>
      <c r="AY22" s="1034"/>
      <c r="AZ22" s="1034"/>
      <c r="BA22" s="1035"/>
      <c r="BB22" s="490"/>
      <c r="BC22" s="490"/>
      <c r="BD22" s="728"/>
      <c r="BE22" s="728"/>
      <c r="BF22" s="728"/>
      <c r="BG22" s="728"/>
      <c r="BH22" s="728"/>
      <c r="BI22" s="728"/>
      <c r="BJ22" s="728"/>
      <c r="BK22" s="728"/>
      <c r="BL22" s="728"/>
      <c r="BM22" s="979"/>
      <c r="BN22" s="980"/>
      <c r="BO22" s="980"/>
      <c r="BP22" s="980"/>
      <c r="BQ22" s="980"/>
      <c r="BR22" s="980"/>
      <c r="BS22" s="980"/>
      <c r="BT22" s="980"/>
      <c r="BU22" s="980"/>
      <c r="BV22" s="981"/>
      <c r="BW22" s="1019" t="s">
        <v>539</v>
      </c>
      <c r="BX22" s="1020"/>
      <c r="BY22" s="979"/>
      <c r="BZ22" s="980"/>
      <c r="CA22" s="980"/>
      <c r="CB22" s="980"/>
      <c r="CC22" s="980"/>
      <c r="CD22" s="980"/>
      <c r="CE22" s="980"/>
      <c r="CF22" s="981"/>
      <c r="CG22" s="722"/>
      <c r="CH22" s="722"/>
      <c r="CI22" s="1033"/>
      <c r="CJ22" s="1034"/>
      <c r="CK22" s="1035"/>
      <c r="CL22" s="7"/>
      <c r="CM22" s="723"/>
      <c r="CX22" s="220"/>
      <c r="CY22" s="220"/>
      <c r="CZ22" s="220"/>
      <c r="DA22" s="220"/>
      <c r="DB22" s="220"/>
      <c r="DC22" s="220"/>
      <c r="DD22" s="220"/>
      <c r="DE22" s="220"/>
      <c r="DF22" s="220"/>
      <c r="DG22" s="220"/>
      <c r="DH22" s="220"/>
      <c r="DI22" s="220"/>
      <c r="DJ22" s="220"/>
      <c r="DK22" s="220"/>
      <c r="DL22" s="220"/>
      <c r="DM22" s="220"/>
      <c r="DN22" s="220"/>
      <c r="DO22" s="220"/>
      <c r="DP22" s="220"/>
      <c r="DQ22" s="220"/>
      <c r="DR22" s="220"/>
      <c r="DS22" s="220"/>
      <c r="DT22" s="220"/>
      <c r="DU22" s="220"/>
      <c r="DV22" s="220"/>
      <c r="DW22" s="220"/>
      <c r="DX22" s="220"/>
      <c r="DY22" s="220"/>
      <c r="DZ22" s="220"/>
      <c r="EA22" s="220"/>
      <c r="EB22" s="220"/>
      <c r="EC22" s="220"/>
      <c r="ED22" s="220"/>
      <c r="EE22" s="220"/>
      <c r="EF22" s="220"/>
      <c r="EG22" s="220"/>
      <c r="EH22" s="220"/>
      <c r="EI22" s="220"/>
      <c r="EJ22" s="220"/>
      <c r="EK22" s="220"/>
      <c r="EL22" s="220"/>
      <c r="EM22" s="220"/>
      <c r="EN22" s="220"/>
      <c r="EO22" s="220"/>
      <c r="EP22" s="220"/>
      <c r="EQ22" s="220"/>
      <c r="ER22" s="220"/>
      <c r="ES22" s="220"/>
      <c r="ET22" s="220"/>
      <c r="EU22" s="220"/>
      <c r="EV22" s="220"/>
      <c r="EW22" s="220"/>
      <c r="EX22" s="220"/>
      <c r="EY22" s="220"/>
      <c r="EZ22" s="253"/>
      <c r="FA22" s="253"/>
      <c r="FB22" s="253"/>
      <c r="FC22" s="253"/>
      <c r="FD22" s="253"/>
      <c r="FE22" s="253"/>
      <c r="FF22" s="253"/>
      <c r="FG22" s="253"/>
      <c r="FH22" s="253"/>
      <c r="FI22" s="253"/>
      <c r="FJ22" s="253"/>
      <c r="FK22" s="253"/>
      <c r="FL22" s="253"/>
      <c r="FM22" s="253"/>
      <c r="FN22" s="253"/>
      <c r="FO22" s="253"/>
      <c r="FP22" s="253"/>
      <c r="FQ22" s="253"/>
    </row>
    <row r="23" spans="1:173" ht="30" customHeight="1">
      <c r="C23" s="489"/>
      <c r="D23" s="490"/>
      <c r="E23" s="490"/>
      <c r="F23" s="490"/>
      <c r="G23" s="490"/>
      <c r="H23" s="490"/>
      <c r="I23" s="490"/>
      <c r="J23" s="490"/>
      <c r="K23" s="490"/>
      <c r="L23" s="490"/>
      <c r="M23" s="490"/>
      <c r="N23" s="490"/>
      <c r="O23" s="490"/>
      <c r="P23" s="490"/>
      <c r="Q23" s="490"/>
      <c r="R23" s="490"/>
      <c r="S23" s="490"/>
      <c r="T23" s="490"/>
      <c r="U23" s="490"/>
      <c r="V23" s="490"/>
      <c r="W23" s="490"/>
      <c r="X23" s="977" t="s">
        <v>9</v>
      </c>
      <c r="Y23" s="978"/>
      <c r="Z23" s="978"/>
      <c r="AA23" s="978"/>
      <c r="AB23" s="978"/>
      <c r="AC23" s="978"/>
      <c r="AD23" s="497"/>
      <c r="AE23" s="496"/>
      <c r="AF23" s="496"/>
      <c r="AG23" s="497"/>
      <c r="AH23" s="977" t="s">
        <v>10</v>
      </c>
      <c r="AI23" s="978"/>
      <c r="AJ23" s="978"/>
      <c r="AK23" s="978"/>
      <c r="AL23" s="978"/>
      <c r="AM23" s="978"/>
      <c r="AN23" s="496"/>
      <c r="AO23" s="497"/>
      <c r="AP23" s="497"/>
      <c r="AQ23" s="497"/>
      <c r="AR23" s="496"/>
      <c r="AS23" s="977" t="s">
        <v>11</v>
      </c>
      <c r="AT23" s="978"/>
      <c r="AU23" s="978"/>
      <c r="AV23" s="978"/>
      <c r="AW23" s="978"/>
      <c r="AX23" s="978"/>
      <c r="AY23" s="978"/>
      <c r="AZ23" s="978"/>
      <c r="BA23" s="978"/>
      <c r="BB23" s="497"/>
      <c r="BC23" s="496"/>
      <c r="BD23" s="728"/>
      <c r="BE23" s="728"/>
      <c r="BF23" s="728"/>
      <c r="BG23" s="728"/>
      <c r="BH23" s="728"/>
      <c r="BI23" s="728"/>
      <c r="BJ23" s="728"/>
      <c r="BK23" s="728"/>
      <c r="BL23" s="728"/>
      <c r="BM23" s="1017" t="s">
        <v>12</v>
      </c>
      <c r="BN23" s="1018"/>
      <c r="BO23" s="1018"/>
      <c r="BP23" s="1018"/>
      <c r="BQ23" s="1018"/>
      <c r="BR23" s="1018"/>
      <c r="BS23" s="1018"/>
      <c r="BT23" s="1018"/>
      <c r="BU23" s="1018"/>
      <c r="BV23" s="1018"/>
      <c r="BW23" s="1018"/>
      <c r="BX23" s="1018"/>
      <c r="BY23" s="1018"/>
      <c r="BZ23" s="1018"/>
      <c r="CA23" s="1018"/>
      <c r="CB23" s="1018"/>
      <c r="CC23" s="1018"/>
      <c r="CD23" s="1018"/>
      <c r="CE23" s="1018"/>
      <c r="CF23" s="1018"/>
      <c r="CG23" s="724"/>
      <c r="CH23" s="724"/>
      <c r="CI23" s="662" t="s">
        <v>13</v>
      </c>
      <c r="CJ23" s="497"/>
      <c r="CK23" s="7"/>
      <c r="CL23" s="497"/>
      <c r="CM23" s="725"/>
      <c r="CV23" s="251"/>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53"/>
      <c r="FN23" s="253"/>
      <c r="FO23" s="253"/>
      <c r="FP23" s="253"/>
      <c r="FQ23" s="253"/>
    </row>
    <row r="24" spans="1:173" ht="26.25" customHeight="1">
      <c r="C24" s="489"/>
      <c r="D24" s="663" t="s">
        <v>191</v>
      </c>
      <c r="E24" s="490"/>
      <c r="F24" s="490"/>
      <c r="G24" s="490"/>
      <c r="H24" s="490"/>
      <c r="I24" s="490"/>
      <c r="J24" s="490"/>
      <c r="K24" s="490"/>
      <c r="L24" s="490"/>
      <c r="M24" s="490"/>
      <c r="N24" s="490"/>
      <c r="O24" s="490"/>
      <c r="P24" s="490"/>
      <c r="Q24" s="490"/>
      <c r="R24" s="490"/>
      <c r="S24" s="490"/>
      <c r="T24" s="490"/>
      <c r="U24" s="490"/>
      <c r="V24" s="490"/>
      <c r="W24" s="490"/>
      <c r="X24" s="959"/>
      <c r="Y24" s="960"/>
      <c r="Z24" s="960"/>
      <c r="AA24" s="960"/>
      <c r="AB24" s="960"/>
      <c r="AC24" s="961"/>
      <c r="AD24" s="490"/>
      <c r="AE24" s="490"/>
      <c r="AF24" s="490"/>
      <c r="AG24" s="490"/>
      <c r="AH24" s="959"/>
      <c r="AI24" s="960"/>
      <c r="AJ24" s="960"/>
      <c r="AK24" s="960"/>
      <c r="AL24" s="960"/>
      <c r="AM24" s="961"/>
      <c r="AN24" s="490"/>
      <c r="AO24" s="490"/>
      <c r="AP24" s="490"/>
      <c r="AQ24" s="490"/>
      <c r="AR24" s="490"/>
      <c r="AS24" s="959"/>
      <c r="AT24" s="960"/>
      <c r="AU24" s="960"/>
      <c r="AV24" s="960"/>
      <c r="AW24" s="960"/>
      <c r="AX24" s="960"/>
      <c r="AY24" s="960"/>
      <c r="AZ24" s="960"/>
      <c r="BA24" s="961"/>
      <c r="BB24" s="490"/>
      <c r="BC24" s="490"/>
      <c r="BD24" s="728"/>
      <c r="BE24" s="728"/>
      <c r="BF24" s="728"/>
      <c r="BG24" s="728"/>
      <c r="BH24" s="728"/>
      <c r="BI24" s="728"/>
      <c r="BJ24" s="728"/>
      <c r="BK24" s="728"/>
      <c r="BL24" s="728"/>
      <c r="BM24" s="982"/>
      <c r="BN24" s="983"/>
      <c r="BO24" s="983"/>
      <c r="BP24" s="983"/>
      <c r="BQ24" s="983"/>
      <c r="BR24" s="983"/>
      <c r="BS24" s="983"/>
      <c r="BT24" s="983"/>
      <c r="BU24" s="983"/>
      <c r="BV24" s="984"/>
      <c r="BW24" s="1019" t="s">
        <v>539</v>
      </c>
      <c r="BX24" s="1020"/>
      <c r="BY24" s="982"/>
      <c r="BZ24" s="983"/>
      <c r="CA24" s="983"/>
      <c r="CB24" s="983"/>
      <c r="CC24" s="983"/>
      <c r="CD24" s="983"/>
      <c r="CE24" s="983"/>
      <c r="CF24" s="984"/>
      <c r="CG24" s="726"/>
      <c r="CH24" s="726"/>
      <c r="CI24" s="959"/>
      <c r="CJ24" s="960"/>
      <c r="CK24" s="961"/>
      <c r="CL24" s="393"/>
      <c r="CM24" s="727"/>
      <c r="CN24" s="23"/>
      <c r="CO24" s="23"/>
      <c r="CP24" s="23"/>
      <c r="CV24" s="251"/>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20"/>
      <c r="FF24" s="220"/>
      <c r="FG24" s="220"/>
      <c r="FH24" s="220"/>
      <c r="FI24" s="220"/>
      <c r="FJ24" s="220"/>
      <c r="FK24" s="220"/>
      <c r="FL24" s="220"/>
      <c r="FM24" s="253"/>
      <c r="FN24" s="253"/>
      <c r="FO24" s="253"/>
      <c r="FP24" s="253"/>
      <c r="FQ24" s="253"/>
    </row>
    <row r="25" spans="1:173" ht="32.25" customHeight="1">
      <c r="C25" s="489"/>
      <c r="D25" s="664" t="s">
        <v>192</v>
      </c>
      <c r="E25" s="490"/>
      <c r="F25" s="490"/>
      <c r="G25" s="490"/>
      <c r="H25" s="490"/>
      <c r="I25" s="490"/>
      <c r="J25" s="490"/>
      <c r="K25" s="490"/>
      <c r="L25" s="490"/>
      <c r="M25" s="490"/>
      <c r="N25" s="490"/>
      <c r="O25" s="490"/>
      <c r="P25" s="490"/>
      <c r="Q25" s="490"/>
      <c r="R25" s="490"/>
      <c r="S25" s="490"/>
      <c r="T25" s="490"/>
      <c r="U25" s="490"/>
      <c r="V25" s="490"/>
      <c r="W25" s="490"/>
      <c r="X25" s="962"/>
      <c r="Y25" s="963"/>
      <c r="Z25" s="963"/>
      <c r="AA25" s="963"/>
      <c r="AB25" s="963"/>
      <c r="AC25" s="964"/>
      <c r="AD25" s="490"/>
      <c r="AE25" s="490"/>
      <c r="AF25" s="490"/>
      <c r="AG25" s="490"/>
      <c r="AH25" s="962"/>
      <c r="AI25" s="963"/>
      <c r="AJ25" s="963"/>
      <c r="AK25" s="963"/>
      <c r="AL25" s="963"/>
      <c r="AM25" s="964"/>
      <c r="AN25" s="490"/>
      <c r="AO25" s="490"/>
      <c r="AP25" s="490"/>
      <c r="AQ25" s="490"/>
      <c r="AR25" s="490"/>
      <c r="AS25" s="962"/>
      <c r="AT25" s="963"/>
      <c r="AU25" s="963"/>
      <c r="AV25" s="963"/>
      <c r="AW25" s="963"/>
      <c r="AX25" s="963"/>
      <c r="AY25" s="963"/>
      <c r="AZ25" s="963"/>
      <c r="BA25" s="964"/>
      <c r="BB25" s="490"/>
      <c r="BC25" s="490"/>
      <c r="BD25" s="728"/>
      <c r="BE25" s="728"/>
      <c r="BF25" s="728"/>
      <c r="BG25" s="728"/>
      <c r="BH25" s="728"/>
      <c r="BI25" s="728"/>
      <c r="BJ25" s="728"/>
      <c r="BK25" s="728"/>
      <c r="BL25" s="728"/>
      <c r="BM25" s="985"/>
      <c r="BN25" s="986"/>
      <c r="BO25" s="986"/>
      <c r="BP25" s="986"/>
      <c r="BQ25" s="986"/>
      <c r="BR25" s="986"/>
      <c r="BS25" s="986"/>
      <c r="BT25" s="986"/>
      <c r="BU25" s="986"/>
      <c r="BV25" s="987"/>
      <c r="BW25" s="1021"/>
      <c r="BX25" s="1020"/>
      <c r="BY25" s="985"/>
      <c r="BZ25" s="986"/>
      <c r="CA25" s="986"/>
      <c r="CB25" s="986"/>
      <c r="CC25" s="986"/>
      <c r="CD25" s="986"/>
      <c r="CE25" s="986"/>
      <c r="CF25" s="987"/>
      <c r="CG25" s="697"/>
      <c r="CH25" s="697"/>
      <c r="CI25" s="962"/>
      <c r="CJ25" s="963"/>
      <c r="CK25" s="964"/>
      <c r="CL25" s="393"/>
      <c r="CM25" s="729"/>
      <c r="CV25" s="251"/>
      <c r="CX25" s="220"/>
      <c r="CY25" s="220"/>
      <c r="CZ25" s="220"/>
      <c r="DA25" s="220"/>
      <c r="DB25" s="220"/>
      <c r="DC25" s="220"/>
      <c r="DD25" s="220"/>
      <c r="DE25" s="220"/>
      <c r="DF25" s="220"/>
      <c r="DG25" s="220"/>
      <c r="DH25" s="252"/>
      <c r="DI25" s="308"/>
      <c r="DJ25" s="308"/>
      <c r="DK25" s="309"/>
      <c r="DL25" s="309"/>
      <c r="DM25" s="251"/>
      <c r="DN25" s="251"/>
      <c r="DO25" s="251"/>
      <c r="DP25" s="251"/>
      <c r="DQ25" s="251"/>
      <c r="DR25" s="251"/>
      <c r="DS25" s="251"/>
      <c r="DT25" s="251"/>
      <c r="DU25" s="251"/>
      <c r="DV25" s="251"/>
      <c r="DW25" s="251"/>
      <c r="DX25" s="940"/>
      <c r="DY25" s="941"/>
      <c r="DZ25" s="252"/>
      <c r="EA25" s="253"/>
      <c r="EB25" s="253"/>
      <c r="EC25" s="253"/>
      <c r="ED25" s="253"/>
      <c r="EE25" s="253"/>
      <c r="EF25" s="253"/>
      <c r="EG25" s="253"/>
      <c r="EH25" s="253"/>
      <c r="EI25" s="253"/>
      <c r="EJ25" s="253"/>
      <c r="EK25" s="253"/>
      <c r="EL25" s="253"/>
      <c r="EM25" s="253"/>
      <c r="EN25" s="253"/>
      <c r="EO25" s="253"/>
      <c r="EP25" s="253"/>
      <c r="EQ25" s="253"/>
      <c r="ER25" s="253"/>
      <c r="ES25" s="253"/>
      <c r="ET25" s="253"/>
      <c r="EU25" s="253"/>
      <c r="EV25" s="253"/>
      <c r="EW25" s="253"/>
      <c r="EX25" s="253"/>
      <c r="EY25" s="253"/>
      <c r="EZ25" s="253"/>
      <c r="FA25" s="253"/>
      <c r="FB25" s="253"/>
      <c r="FC25" s="253"/>
      <c r="FD25" s="253"/>
      <c r="FE25" s="253"/>
      <c r="FF25" s="253"/>
      <c r="FG25" s="253"/>
      <c r="FH25" s="253"/>
      <c r="FI25" s="253"/>
      <c r="FJ25" s="253"/>
      <c r="FK25" s="253"/>
      <c r="FL25" s="253"/>
      <c r="FM25" s="253"/>
      <c r="FN25" s="253"/>
      <c r="FO25" s="253"/>
      <c r="FP25" s="253"/>
      <c r="FQ25" s="253"/>
    </row>
    <row r="26" spans="1:173" ht="30" customHeight="1" thickBot="1">
      <c r="C26" s="492"/>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3"/>
      <c r="AW26" s="493"/>
      <c r="AX26" s="493"/>
      <c r="AY26" s="493"/>
      <c r="AZ26" s="493"/>
      <c r="BA26" s="493"/>
      <c r="BB26" s="493"/>
      <c r="BC26" s="493"/>
      <c r="BD26" s="493"/>
      <c r="BE26" s="493"/>
      <c r="BF26" s="493"/>
      <c r="BG26" s="493"/>
      <c r="BH26" s="493"/>
      <c r="BI26" s="493"/>
      <c r="BJ26" s="493"/>
      <c r="BK26" s="493"/>
      <c r="BL26" s="493"/>
      <c r="BM26" s="493"/>
      <c r="BN26" s="493"/>
      <c r="BO26" s="493"/>
      <c r="BP26" s="493"/>
      <c r="BQ26" s="493"/>
      <c r="BR26" s="493"/>
      <c r="BS26" s="493"/>
      <c r="BT26" s="493"/>
      <c r="BU26" s="493"/>
      <c r="BV26" s="493"/>
      <c r="BW26" s="493"/>
      <c r="BX26" s="493"/>
      <c r="BY26" s="493"/>
      <c r="BZ26" s="493"/>
      <c r="CA26" s="493"/>
      <c r="CB26" s="493"/>
      <c r="CC26" s="493"/>
      <c r="CD26" s="493"/>
      <c r="CE26" s="493"/>
      <c r="CF26" s="730"/>
      <c r="CG26" s="730"/>
      <c r="CH26" s="730"/>
      <c r="CI26" s="730"/>
      <c r="CJ26" s="730"/>
      <c r="CK26" s="730"/>
      <c r="CL26" s="731"/>
      <c r="CM26" s="732"/>
      <c r="CV26" s="251"/>
      <c r="CX26" s="220"/>
      <c r="CY26" s="220"/>
      <c r="CZ26" s="220"/>
      <c r="DA26" s="220"/>
      <c r="DB26" s="220"/>
      <c r="DC26" s="220"/>
      <c r="DD26" s="220"/>
      <c r="DE26" s="220"/>
      <c r="DF26" s="220"/>
      <c r="DG26" s="220"/>
      <c r="DH26" s="252"/>
      <c r="DI26" s="308"/>
      <c r="DJ26" s="308"/>
      <c r="DK26" s="309"/>
      <c r="DL26" s="309"/>
      <c r="DM26" s="251"/>
      <c r="DN26" s="251"/>
      <c r="DO26" s="251"/>
      <c r="DP26" s="251"/>
      <c r="DQ26" s="251"/>
      <c r="DR26" s="251"/>
      <c r="DS26" s="251"/>
      <c r="DT26" s="251"/>
      <c r="DU26" s="251"/>
      <c r="DV26" s="251"/>
      <c r="DW26" s="251"/>
      <c r="DX26" s="940"/>
      <c r="DY26" s="941"/>
      <c r="DZ26" s="252"/>
      <c r="EA26" s="253"/>
      <c r="EB26" s="253"/>
      <c r="EC26" s="253"/>
      <c r="ED26" s="253"/>
      <c r="EE26" s="253"/>
      <c r="EF26" s="253"/>
      <c r="EG26" s="253"/>
      <c r="EH26" s="253"/>
      <c r="EI26" s="253"/>
      <c r="EJ26" s="253"/>
      <c r="EK26" s="25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c r="FI26" s="253"/>
      <c r="FJ26" s="253"/>
      <c r="FK26" s="253"/>
      <c r="FL26" s="253"/>
      <c r="FM26" s="253"/>
      <c r="FN26" s="253"/>
      <c r="FO26" s="253"/>
      <c r="FP26" s="253"/>
      <c r="FQ26" s="253"/>
    </row>
    <row r="27" spans="1:173" ht="36" customHeight="1">
      <c r="C27" s="1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697"/>
      <c r="CG27" s="697"/>
      <c r="CH27" s="697"/>
      <c r="CI27" s="697"/>
      <c r="CJ27" s="697"/>
      <c r="CK27" s="697"/>
      <c r="CL27" s="728"/>
      <c r="CM27" s="729"/>
      <c r="CV27" s="251"/>
      <c r="CW27" s="220"/>
      <c r="CX27" s="220"/>
      <c r="CY27" s="220"/>
      <c r="CZ27" s="220"/>
      <c r="DA27" s="220"/>
      <c r="DB27" s="220"/>
      <c r="DC27" s="220"/>
      <c r="DD27" s="220"/>
      <c r="DE27" s="220"/>
      <c r="DF27" s="220"/>
      <c r="DG27" s="220"/>
      <c r="DH27" s="942"/>
      <c r="DI27" s="942"/>
      <c r="DJ27" s="308"/>
      <c r="DK27" s="309"/>
      <c r="DL27" s="309"/>
      <c r="DM27" s="251"/>
      <c r="DN27" s="251"/>
      <c r="DO27" s="251"/>
      <c r="DP27" s="251"/>
      <c r="DQ27" s="251"/>
      <c r="DR27" s="251"/>
      <c r="DS27" s="251"/>
      <c r="DT27" s="251"/>
      <c r="DU27" s="251"/>
      <c r="DV27" s="251"/>
      <c r="DW27" s="251"/>
      <c r="DX27" s="251"/>
      <c r="DY27" s="251"/>
      <c r="DZ27" s="252"/>
      <c r="EA27" s="253"/>
      <c r="EB27" s="253"/>
      <c r="EC27" s="253"/>
      <c r="ED27" s="253"/>
      <c r="EE27" s="253"/>
      <c r="EF27" s="253"/>
      <c r="EG27" s="253"/>
      <c r="EH27" s="253"/>
      <c r="EI27" s="253"/>
      <c r="EJ27" s="253"/>
      <c r="EK27" s="253"/>
      <c r="EL27" s="253"/>
      <c r="EM27" s="253"/>
      <c r="EN27" s="253"/>
      <c r="EO27" s="253"/>
      <c r="EP27" s="253"/>
      <c r="EQ27" s="253"/>
      <c r="ER27" s="253"/>
      <c r="ES27" s="253"/>
      <c r="ET27" s="253"/>
      <c r="EU27" s="253"/>
      <c r="EV27" s="253"/>
      <c r="EW27" s="253"/>
      <c r="EX27" s="253"/>
      <c r="EY27" s="253"/>
      <c r="EZ27" s="253"/>
      <c r="FA27" s="253"/>
      <c r="FB27" s="253"/>
      <c r="FC27" s="253"/>
      <c r="FD27" s="253"/>
      <c r="FE27" s="253"/>
      <c r="FF27" s="253"/>
      <c r="FG27" s="253"/>
      <c r="FH27" s="253"/>
      <c r="FI27" s="253"/>
      <c r="FJ27" s="253"/>
      <c r="FK27" s="253"/>
      <c r="FL27" s="253"/>
      <c r="FM27" s="253"/>
      <c r="FN27" s="253"/>
      <c r="FO27" s="253"/>
      <c r="FP27" s="253"/>
      <c r="FQ27" s="253"/>
    </row>
    <row r="28" spans="1:173" s="38" customFormat="1" ht="30" customHeight="1">
      <c r="A28" s="1"/>
      <c r="B28" s="1"/>
      <c r="C28" s="489"/>
      <c r="D28" s="1028" t="s">
        <v>181</v>
      </c>
      <c r="E28" s="1028"/>
      <c r="F28" s="1028"/>
      <c r="G28" s="1028"/>
      <c r="H28" s="1028"/>
      <c r="I28" s="1028"/>
      <c r="J28" s="1028"/>
      <c r="K28" s="1028"/>
      <c r="L28" s="1028"/>
      <c r="M28" s="1028"/>
      <c r="N28" s="1028"/>
      <c r="O28" s="1028"/>
      <c r="P28" s="1028"/>
      <c r="Q28" s="1028"/>
      <c r="R28" s="1028"/>
      <c r="S28" s="1028"/>
      <c r="T28" s="1028"/>
      <c r="U28" s="1028"/>
      <c r="V28" s="1028"/>
      <c r="W28" s="1028"/>
      <c r="X28" s="1028"/>
      <c r="Y28" s="1028"/>
      <c r="Z28" s="1028"/>
      <c r="AA28" s="1028"/>
      <c r="AB28" s="1028"/>
      <c r="AC28" s="1028"/>
      <c r="AD28" s="1028"/>
      <c r="AE28" s="1028"/>
      <c r="AF28" s="1028"/>
      <c r="AG28" s="1028"/>
      <c r="AH28" s="1028"/>
      <c r="AI28" s="1028"/>
      <c r="AJ28" s="1028"/>
      <c r="AK28" s="1028"/>
      <c r="AL28" s="1028"/>
      <c r="AM28" s="1028"/>
      <c r="AN28" s="1028"/>
      <c r="AO28" s="1028"/>
      <c r="AP28" s="503"/>
      <c r="AQ28" s="503"/>
      <c r="AR28" s="490"/>
      <c r="AS28" s="490"/>
      <c r="AT28" s="490"/>
      <c r="AU28" s="490"/>
      <c r="AV28" s="490"/>
      <c r="AW28" s="490"/>
      <c r="AX28" s="490"/>
      <c r="AY28" s="490"/>
      <c r="AZ28" s="490"/>
      <c r="BA28" s="490"/>
      <c r="BB28" s="490"/>
      <c r="BC28" s="490"/>
      <c r="BD28" s="490"/>
      <c r="BE28" s="490"/>
      <c r="BF28" s="490"/>
      <c r="BG28" s="490"/>
      <c r="BH28" s="490"/>
      <c r="BI28" s="490"/>
      <c r="BJ28" s="490" t="s">
        <v>530</v>
      </c>
      <c r="BK28" s="490"/>
      <c r="BL28" s="490"/>
      <c r="BM28" s="490"/>
      <c r="BN28" s="490"/>
      <c r="BO28" s="490"/>
      <c r="BP28" s="490"/>
      <c r="BQ28" s="490"/>
      <c r="BR28" s="490"/>
      <c r="BS28" s="490"/>
      <c r="BT28" s="490"/>
      <c r="BU28" s="490"/>
      <c r="BV28" s="490"/>
      <c r="BW28" s="490"/>
      <c r="BX28" s="490"/>
      <c r="BY28" s="490"/>
      <c r="BZ28" s="490"/>
      <c r="CA28" s="490"/>
      <c r="CB28" s="490"/>
      <c r="CC28" s="490"/>
      <c r="CD28" s="490"/>
      <c r="CE28" s="490"/>
      <c r="CF28" s="697"/>
      <c r="CG28" s="697"/>
      <c r="CH28" s="697"/>
      <c r="CI28" s="697"/>
      <c r="CJ28" s="697"/>
      <c r="CK28" s="697"/>
      <c r="CL28" s="728"/>
      <c r="CM28" s="729"/>
      <c r="CV28" s="251"/>
      <c r="CX28" s="220"/>
      <c r="CY28" s="220"/>
      <c r="CZ28" s="220"/>
      <c r="DA28" s="220"/>
      <c r="DB28" s="220"/>
      <c r="DC28" s="220"/>
      <c r="DD28" s="220"/>
      <c r="DE28" s="220"/>
      <c r="DF28" s="220"/>
      <c r="DG28" s="220"/>
      <c r="DH28" s="252"/>
      <c r="DI28" s="308"/>
      <c r="DJ28" s="308"/>
      <c r="DK28" s="309"/>
      <c r="DL28" s="309"/>
      <c r="DM28" s="251"/>
      <c r="DN28" s="251"/>
      <c r="DO28" s="251"/>
      <c r="DP28" s="251"/>
      <c r="DQ28" s="251"/>
      <c r="DR28" s="251"/>
      <c r="DS28" s="251"/>
      <c r="DT28" s="251"/>
      <c r="DU28" s="251"/>
      <c r="DV28" s="251"/>
      <c r="DW28" s="251"/>
      <c r="DX28" s="940"/>
      <c r="DY28" s="941"/>
      <c r="DZ28" s="252"/>
      <c r="EA28" s="253"/>
      <c r="EB28" s="253"/>
      <c r="EC28" s="253"/>
      <c r="ED28" s="253"/>
      <c r="EE28" s="253"/>
      <c r="EF28" s="253"/>
      <c r="EG28" s="253"/>
      <c r="EH28" s="253"/>
      <c r="EI28" s="253"/>
      <c r="EJ28" s="253"/>
      <c r="EK28" s="253"/>
      <c r="EL28" s="253"/>
      <c r="EM28" s="253"/>
      <c r="EN28" s="253"/>
      <c r="EO28" s="253"/>
      <c r="EP28" s="253"/>
      <c r="EQ28" s="253"/>
      <c r="ER28" s="253"/>
      <c r="ES28" s="253"/>
      <c r="ET28" s="253"/>
      <c r="EU28" s="253"/>
      <c r="EV28" s="253"/>
      <c r="EW28" s="253"/>
      <c r="EX28" s="253"/>
      <c r="EY28" s="253"/>
      <c r="EZ28" s="253"/>
      <c r="FA28" s="253"/>
      <c r="FB28" s="253"/>
      <c r="FC28" s="253"/>
      <c r="FD28" s="253"/>
      <c r="FE28" s="253"/>
      <c r="FF28" s="253"/>
      <c r="FG28" s="253"/>
      <c r="FH28" s="253"/>
      <c r="FI28" s="253"/>
      <c r="FJ28" s="253"/>
      <c r="FK28" s="253"/>
      <c r="FL28" s="253"/>
      <c r="FM28" s="253"/>
      <c r="FN28" s="253"/>
      <c r="FO28" s="253"/>
      <c r="FP28" s="253"/>
      <c r="FQ28" s="253"/>
    </row>
    <row r="29" spans="1:173" ht="30" customHeight="1">
      <c r="C29" s="489"/>
      <c r="D29" s="1028"/>
      <c r="E29" s="1028"/>
      <c r="F29" s="1028"/>
      <c r="G29" s="1028"/>
      <c r="H29" s="1028"/>
      <c r="I29" s="1028"/>
      <c r="J29" s="1028"/>
      <c r="K29" s="1028"/>
      <c r="L29" s="1028"/>
      <c r="M29" s="1028"/>
      <c r="N29" s="1028"/>
      <c r="O29" s="1028"/>
      <c r="P29" s="1028"/>
      <c r="Q29" s="1028"/>
      <c r="R29" s="1028"/>
      <c r="S29" s="1028"/>
      <c r="T29" s="1028"/>
      <c r="U29" s="1028"/>
      <c r="V29" s="1028"/>
      <c r="W29" s="1028"/>
      <c r="X29" s="1028"/>
      <c r="Y29" s="1028"/>
      <c r="Z29" s="1028"/>
      <c r="AA29" s="1028"/>
      <c r="AB29" s="1028"/>
      <c r="AC29" s="1028"/>
      <c r="AD29" s="1028"/>
      <c r="AE29" s="1028"/>
      <c r="AF29" s="1028"/>
      <c r="AG29" s="1028"/>
      <c r="AH29" s="1028"/>
      <c r="AI29" s="1028"/>
      <c r="AJ29" s="1028"/>
      <c r="AK29" s="1028"/>
      <c r="AL29" s="1028"/>
      <c r="AM29" s="1028"/>
      <c r="AN29" s="1028"/>
      <c r="AO29" s="1028"/>
      <c r="AP29" s="503"/>
      <c r="AQ29" s="503"/>
      <c r="AR29" s="490"/>
      <c r="AS29" s="490"/>
      <c r="AT29" s="490"/>
      <c r="AU29" s="490"/>
      <c r="AV29" s="490"/>
      <c r="AW29" s="490"/>
      <c r="AX29" s="490"/>
      <c r="AY29" s="490"/>
      <c r="AZ29" s="490"/>
      <c r="BA29" s="490"/>
      <c r="BB29" s="490"/>
      <c r="BC29" s="490"/>
      <c r="BD29" s="490"/>
      <c r="BE29" s="490"/>
      <c r="BF29" s="490"/>
      <c r="BG29" s="491"/>
      <c r="BH29" s="490"/>
      <c r="BI29" s="490"/>
      <c r="BJ29" s="491" t="s">
        <v>531</v>
      </c>
      <c r="BK29" s="490"/>
      <c r="BL29" s="490"/>
      <c r="BM29" s="490"/>
      <c r="BN29" s="490"/>
      <c r="BO29" s="490"/>
      <c r="BP29" s="490"/>
      <c r="BQ29" s="490"/>
      <c r="BR29" s="490"/>
      <c r="BS29" s="490"/>
      <c r="BT29" s="490"/>
      <c r="BU29" s="490"/>
      <c r="BV29" s="490"/>
      <c r="BW29" s="490"/>
      <c r="BX29" s="490"/>
      <c r="BY29" s="490"/>
      <c r="BZ29" s="490"/>
      <c r="CA29" s="490"/>
      <c r="CB29" s="490"/>
      <c r="CC29" s="490"/>
      <c r="CD29" s="490"/>
      <c r="CE29" s="490"/>
      <c r="CF29" s="697"/>
      <c r="CG29" s="697"/>
      <c r="CH29" s="697"/>
      <c r="CI29" s="697"/>
      <c r="CJ29" s="697"/>
      <c r="CK29" s="697"/>
      <c r="CL29" s="728"/>
      <c r="CM29" s="729"/>
      <c r="CV29" s="251"/>
      <c r="CX29" s="220"/>
      <c r="CY29" s="220"/>
      <c r="CZ29" s="220"/>
      <c r="DA29" s="220"/>
      <c r="DB29" s="220"/>
      <c r="DC29" s="220"/>
      <c r="DD29" s="220"/>
      <c r="DE29" s="220"/>
      <c r="DF29" s="220"/>
      <c r="DG29" s="220"/>
      <c r="DH29" s="252"/>
      <c r="DI29" s="308"/>
      <c r="DJ29" s="308"/>
      <c r="DK29" s="309"/>
      <c r="DL29" s="309"/>
      <c r="DM29" s="251"/>
      <c r="DN29" s="251"/>
      <c r="DO29" s="251"/>
      <c r="DP29" s="251"/>
      <c r="DQ29" s="251"/>
      <c r="DR29" s="251"/>
      <c r="DS29" s="251"/>
      <c r="DT29" s="251"/>
      <c r="DU29" s="251"/>
      <c r="DV29" s="251"/>
      <c r="DW29" s="251"/>
      <c r="DX29" s="940"/>
      <c r="DY29" s="941"/>
      <c r="DZ29" s="252"/>
      <c r="EA29" s="253"/>
      <c r="EB29" s="253"/>
      <c r="EC29" s="253"/>
      <c r="ED29" s="253"/>
      <c r="EE29" s="253"/>
      <c r="EF29" s="253"/>
      <c r="EG29" s="253"/>
      <c r="EH29" s="253"/>
      <c r="EI29" s="253"/>
      <c r="EJ29" s="253"/>
      <c r="EK29" s="253"/>
      <c r="EL29" s="253"/>
      <c r="EM29" s="253"/>
      <c r="EN29" s="253"/>
      <c r="EO29" s="253"/>
      <c r="EP29" s="253"/>
      <c r="EQ29" s="253"/>
      <c r="ER29" s="253"/>
      <c r="ES29" s="253"/>
      <c r="ET29" s="253"/>
      <c r="EU29" s="253"/>
      <c r="EV29" s="253"/>
      <c r="EW29" s="253"/>
      <c r="EX29" s="253"/>
      <c r="EY29" s="253"/>
      <c r="EZ29" s="253"/>
      <c r="FA29" s="253"/>
      <c r="FB29" s="253"/>
      <c r="FC29" s="253"/>
      <c r="FD29" s="253"/>
      <c r="FE29" s="253"/>
      <c r="FF29" s="253"/>
      <c r="FG29" s="253"/>
      <c r="FH29" s="253"/>
      <c r="FI29" s="253"/>
      <c r="FJ29" s="253"/>
      <c r="FK29" s="253"/>
      <c r="FL29" s="253"/>
      <c r="FM29" s="253"/>
      <c r="FN29" s="253"/>
      <c r="FO29" s="253"/>
      <c r="FP29" s="253"/>
      <c r="FQ29" s="253"/>
    </row>
    <row r="30" spans="1:173" ht="22.5" customHeight="1">
      <c r="C30" s="489"/>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697"/>
      <c r="CG30" s="697"/>
      <c r="CH30" s="697"/>
      <c r="CI30" s="697"/>
      <c r="CJ30" s="697"/>
      <c r="CK30" s="697"/>
      <c r="CL30" s="728"/>
      <c r="CM30" s="729"/>
      <c r="CV30" s="251"/>
      <c r="CW30" s="220"/>
      <c r="CX30" s="220"/>
      <c r="CY30" s="220"/>
      <c r="CZ30" s="220"/>
      <c r="DA30" s="220"/>
      <c r="DB30" s="220"/>
      <c r="DC30" s="220"/>
      <c r="DD30" s="220"/>
      <c r="DE30" s="220"/>
      <c r="DF30" s="220"/>
      <c r="DG30" s="220"/>
      <c r="DH30" s="942"/>
      <c r="DI30" s="942"/>
      <c r="DJ30" s="308"/>
      <c r="DK30" s="309"/>
      <c r="DL30" s="309"/>
      <c r="DM30" s="251"/>
      <c r="DN30" s="251"/>
      <c r="DO30" s="251"/>
      <c r="DP30" s="251"/>
      <c r="DQ30" s="251"/>
      <c r="DR30" s="251"/>
      <c r="DS30" s="251"/>
      <c r="DT30" s="251"/>
      <c r="DU30" s="251"/>
      <c r="DV30" s="251"/>
      <c r="DW30" s="251"/>
      <c r="DX30" s="251"/>
      <c r="DY30" s="251"/>
      <c r="DZ30" s="252"/>
      <c r="EA30" s="253"/>
      <c r="EB30" s="253"/>
      <c r="EC30" s="253"/>
      <c r="ED30" s="253"/>
      <c r="EE30" s="253"/>
      <c r="EF30" s="253"/>
      <c r="EG30" s="253"/>
      <c r="EH30" s="253"/>
      <c r="EI30" s="253"/>
      <c r="EJ30" s="253"/>
      <c r="EK30" s="253"/>
      <c r="EL30" s="253"/>
      <c r="EM30" s="253"/>
      <c r="EN30" s="253"/>
      <c r="EO30" s="253"/>
      <c r="EP30" s="253"/>
      <c r="EQ30" s="253"/>
      <c r="ER30" s="253"/>
      <c r="ES30" s="253"/>
      <c r="ET30" s="253"/>
      <c r="EU30" s="253"/>
      <c r="EV30" s="253"/>
      <c r="EW30" s="253"/>
      <c r="EX30" s="253"/>
      <c r="EY30" s="253"/>
      <c r="EZ30" s="253"/>
      <c r="FA30" s="253"/>
      <c r="FB30" s="253"/>
      <c r="FC30" s="253"/>
      <c r="FD30" s="253"/>
      <c r="FE30" s="253"/>
      <c r="FF30" s="253"/>
      <c r="FG30" s="253"/>
      <c r="FH30" s="253"/>
      <c r="FI30" s="253"/>
      <c r="FJ30" s="253"/>
      <c r="FK30" s="253"/>
      <c r="FL30" s="253"/>
      <c r="FM30" s="253"/>
      <c r="FN30" s="253"/>
      <c r="FO30" s="253"/>
      <c r="FP30" s="253"/>
      <c r="FQ30" s="253"/>
    </row>
    <row r="31" spans="1:173" ht="27.75" customHeight="1">
      <c r="C31" s="489"/>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c r="BW31" s="490"/>
      <c r="BX31" s="490"/>
      <c r="BY31" s="490"/>
      <c r="BZ31" s="665" t="s">
        <v>687</v>
      </c>
      <c r="CA31" s="490"/>
      <c r="CB31" s="490"/>
      <c r="CC31" s="490"/>
      <c r="CD31" s="490"/>
      <c r="CE31" s="490"/>
      <c r="CF31" s="697"/>
      <c r="CG31" s="697"/>
      <c r="CH31" s="697"/>
      <c r="CI31" s="697"/>
      <c r="CJ31" s="697"/>
      <c r="CK31" s="697"/>
      <c r="CL31" s="697"/>
      <c r="CM31" s="733"/>
      <c r="CT31" s="305"/>
    </row>
    <row r="32" spans="1:173" ht="30" customHeight="1">
      <c r="C32" s="489"/>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728"/>
      <c r="AC32" s="490"/>
      <c r="AD32" s="490"/>
      <c r="AE32" s="490"/>
      <c r="AF32" s="490"/>
      <c r="AG32" s="490"/>
      <c r="AH32" s="490"/>
      <c r="AI32" s="490"/>
      <c r="AJ32" s="490"/>
      <c r="AK32" s="490"/>
      <c r="AL32" s="490"/>
      <c r="AM32" s="490"/>
      <c r="AN32" s="490"/>
      <c r="AO32" s="490"/>
      <c r="AP32" s="490"/>
      <c r="AQ32" s="490"/>
      <c r="AR32" s="490"/>
      <c r="AS32" s="490"/>
      <c r="AT32" s="490"/>
      <c r="AU32" s="490"/>
      <c r="AV32" s="490"/>
      <c r="AW32" s="490"/>
      <c r="AX32" s="490"/>
      <c r="AY32" s="490"/>
      <c r="AZ32" s="490"/>
      <c r="BA32" s="490"/>
      <c r="BB32" s="490"/>
      <c r="BC32" s="490"/>
      <c r="BD32" s="490"/>
      <c r="BE32" s="490"/>
      <c r="BF32" s="490"/>
      <c r="BG32" s="490"/>
      <c r="BH32" s="490"/>
      <c r="BI32" s="490"/>
      <c r="BJ32" s="490"/>
      <c r="BK32" s="490"/>
      <c r="BL32" s="972">
        <v>70</v>
      </c>
      <c r="BM32" s="972"/>
      <c r="BN32" s="973"/>
      <c r="BO32" s="1022"/>
      <c r="BP32" s="1023"/>
      <c r="BQ32" s="1023"/>
      <c r="BR32" s="1023"/>
      <c r="BS32" s="1023"/>
      <c r="BT32" s="1023"/>
      <c r="BU32" s="1023"/>
      <c r="BV32" s="1023"/>
      <c r="BW32" s="1023"/>
      <c r="BX32" s="1023"/>
      <c r="BY32" s="1023"/>
      <c r="BZ32" s="1023"/>
      <c r="CA32" s="1023"/>
      <c r="CB32" s="1023"/>
      <c r="CC32" s="1024"/>
      <c r="CD32" s="490"/>
      <c r="CE32" s="490"/>
      <c r="CF32" s="697"/>
      <c r="CG32" s="697"/>
      <c r="CH32" s="697"/>
      <c r="CI32" s="697"/>
      <c r="CJ32" s="697"/>
      <c r="CK32" s="697"/>
      <c r="CL32" s="697"/>
      <c r="CM32" s="733"/>
      <c r="CT32" s="305"/>
    </row>
    <row r="33" spans="3:138" ht="30" customHeight="1">
      <c r="C33" s="489"/>
      <c r="D33" s="490"/>
      <c r="E33" s="490" t="s">
        <v>193</v>
      </c>
      <c r="F33" s="490"/>
      <c r="G33" s="490"/>
      <c r="H33" s="490"/>
      <c r="I33" s="490"/>
      <c r="J33" s="490"/>
      <c r="K33" s="490"/>
      <c r="L33" s="490"/>
      <c r="M33" s="490"/>
      <c r="N33" s="490"/>
      <c r="O33" s="490"/>
      <c r="P33" s="490"/>
      <c r="Q33" s="490"/>
      <c r="R33" s="970"/>
      <c r="S33" s="970"/>
      <c r="T33" s="970"/>
      <c r="U33" s="970"/>
      <c r="V33" s="490"/>
      <c r="W33" s="490"/>
      <c r="X33" s="490"/>
      <c r="Y33" s="490"/>
      <c r="Z33" s="490"/>
      <c r="AA33" s="490"/>
      <c r="AB33" s="728"/>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c r="BK33" s="490"/>
      <c r="BL33" s="972"/>
      <c r="BM33" s="972"/>
      <c r="BN33" s="973"/>
      <c r="BO33" s="1025"/>
      <c r="BP33" s="1026"/>
      <c r="BQ33" s="1026"/>
      <c r="BR33" s="1026"/>
      <c r="BS33" s="1026"/>
      <c r="BT33" s="1026"/>
      <c r="BU33" s="1026"/>
      <c r="BV33" s="1026"/>
      <c r="BW33" s="1026"/>
      <c r="BX33" s="1026"/>
      <c r="BY33" s="1026"/>
      <c r="BZ33" s="1026"/>
      <c r="CA33" s="1026"/>
      <c r="CB33" s="1026"/>
      <c r="CC33" s="1027"/>
      <c r="CD33" s="490"/>
      <c r="CE33" s="490"/>
      <c r="CF33" s="697"/>
      <c r="CG33" s="697"/>
      <c r="CH33" s="697"/>
      <c r="CI33" s="697"/>
      <c r="CJ33" s="697"/>
      <c r="CK33" s="697"/>
      <c r="CL33" s="697"/>
      <c r="CM33" s="733"/>
      <c r="CT33" s="305"/>
    </row>
    <row r="34" spans="3:138" ht="30" customHeight="1">
      <c r="C34" s="489"/>
      <c r="D34" s="490"/>
      <c r="E34" s="491" t="s">
        <v>194</v>
      </c>
      <c r="F34" s="490"/>
      <c r="G34" s="490"/>
      <c r="H34" s="490"/>
      <c r="I34" s="490"/>
      <c r="J34" s="490"/>
      <c r="K34" s="490"/>
      <c r="L34" s="490"/>
      <c r="M34" s="490"/>
      <c r="N34" s="490"/>
      <c r="O34" s="490"/>
      <c r="P34" s="490"/>
      <c r="Q34" s="490"/>
      <c r="R34" s="970"/>
      <c r="S34" s="970"/>
      <c r="T34" s="970"/>
      <c r="U34" s="97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697"/>
      <c r="CG34" s="697"/>
      <c r="CH34" s="697"/>
      <c r="CI34" s="697"/>
      <c r="CJ34" s="697"/>
      <c r="CK34" s="697"/>
      <c r="CL34" s="697"/>
      <c r="CM34" s="733"/>
      <c r="CT34" s="305"/>
    </row>
    <row r="35" spans="3:138" ht="11.25" customHeight="1">
      <c r="C35" s="489"/>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490"/>
      <c r="BG35" s="490"/>
      <c r="BH35" s="490"/>
      <c r="BI35" s="490"/>
      <c r="BJ35" s="490"/>
      <c r="BK35" s="490"/>
      <c r="BL35" s="490"/>
      <c r="BM35" s="490"/>
      <c r="BN35" s="490"/>
      <c r="BO35" s="490"/>
      <c r="BP35" s="490"/>
      <c r="BQ35" s="490"/>
      <c r="BR35" s="490"/>
      <c r="BS35" s="490"/>
      <c r="BT35" s="490"/>
      <c r="BU35" s="490"/>
      <c r="BV35" s="490"/>
      <c r="BW35" s="490"/>
      <c r="BX35" s="490"/>
      <c r="BY35" s="490"/>
      <c r="BZ35" s="490"/>
      <c r="CA35" s="490"/>
      <c r="CB35" s="490"/>
      <c r="CC35" s="490"/>
      <c r="CD35" s="490"/>
      <c r="CE35" s="490"/>
      <c r="CF35" s="697"/>
      <c r="CG35" s="697"/>
      <c r="CH35" s="697"/>
      <c r="CI35" s="697"/>
      <c r="CJ35" s="697"/>
      <c r="CK35" s="697"/>
      <c r="CL35" s="697"/>
      <c r="CM35" s="733"/>
      <c r="CT35" s="305"/>
    </row>
    <row r="36" spans="3:138" ht="11.25" customHeight="1">
      <c r="C36" s="489"/>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697"/>
      <c r="CG36" s="697"/>
      <c r="CH36" s="697"/>
      <c r="CI36" s="697"/>
      <c r="CJ36" s="697"/>
      <c r="CK36" s="697"/>
      <c r="CL36" s="697"/>
      <c r="CM36" s="733"/>
      <c r="CT36" s="305"/>
    </row>
    <row r="37" spans="3:138" ht="30" customHeight="1">
      <c r="C37" s="489"/>
      <c r="D37" s="490"/>
      <c r="E37" s="490" t="s">
        <v>195</v>
      </c>
      <c r="F37" s="490"/>
      <c r="G37" s="490"/>
      <c r="H37" s="490"/>
      <c r="I37" s="490"/>
      <c r="J37" s="490"/>
      <c r="K37" s="490"/>
      <c r="L37" s="490"/>
      <c r="M37" s="490"/>
      <c r="N37" s="490"/>
      <c r="O37" s="490"/>
      <c r="P37" s="490"/>
      <c r="Q37" s="490"/>
      <c r="R37" s="970"/>
      <c r="S37" s="970"/>
      <c r="T37" s="970"/>
      <c r="U37" s="970"/>
      <c r="V37" s="971"/>
      <c r="W37" s="971"/>
      <c r="X37" s="7"/>
      <c r="Y37" s="490"/>
      <c r="Z37" s="490"/>
      <c r="AA37" s="490"/>
      <c r="AB37" s="490"/>
      <c r="AC37" s="490"/>
      <c r="AD37" s="490"/>
      <c r="AE37" s="490"/>
      <c r="AF37" s="490"/>
      <c r="AG37" s="490"/>
      <c r="AH37" s="490"/>
      <c r="AI37" s="7"/>
      <c r="AJ37" s="490"/>
      <c r="AK37" s="490"/>
      <c r="AL37" s="490"/>
      <c r="AM37" s="490"/>
      <c r="AN37" s="490"/>
      <c r="AO37" s="490"/>
      <c r="AP37" s="490"/>
      <c r="AQ37" s="490"/>
      <c r="AR37" s="490"/>
      <c r="AS37" s="490"/>
      <c r="AT37" s="7"/>
      <c r="AU37" s="490"/>
      <c r="AV37" s="490"/>
      <c r="AW37" s="490"/>
      <c r="AX37" s="490"/>
      <c r="AY37" s="490"/>
      <c r="AZ37" s="490"/>
      <c r="BA37" s="490"/>
      <c r="BB37" s="490"/>
      <c r="BC37" s="490"/>
      <c r="BD37" s="490"/>
      <c r="BE37" s="7"/>
      <c r="BF37" s="490"/>
      <c r="BG37" s="490"/>
      <c r="BH37" s="972">
        <v>71</v>
      </c>
      <c r="BI37" s="972"/>
      <c r="BJ37" s="973"/>
      <c r="BK37" s="953"/>
      <c r="BL37" s="954"/>
      <c r="BM37" s="954"/>
      <c r="BN37" s="954"/>
      <c r="BO37" s="954"/>
      <c r="BP37" s="954"/>
      <c r="BQ37" s="954"/>
      <c r="BR37" s="954"/>
      <c r="BS37" s="954"/>
      <c r="BT37" s="954"/>
      <c r="BU37" s="954"/>
      <c r="BV37" s="954"/>
      <c r="BW37" s="954"/>
      <c r="BX37" s="954"/>
      <c r="BY37" s="954"/>
      <c r="BZ37" s="954"/>
      <c r="CA37" s="954"/>
      <c r="CB37" s="954"/>
      <c r="CC37" s="955"/>
      <c r="CD37" s="490"/>
      <c r="CE37" s="490"/>
      <c r="CF37" s="697"/>
      <c r="CG37" s="697"/>
      <c r="CH37" s="697"/>
      <c r="CI37" s="697"/>
      <c r="CJ37" s="697"/>
      <c r="CK37" s="697"/>
      <c r="CL37" s="697"/>
      <c r="CM37" s="733"/>
      <c r="CT37" s="305"/>
    </row>
    <row r="38" spans="3:138" ht="30" customHeight="1">
      <c r="C38" s="489"/>
      <c r="D38" s="490"/>
      <c r="E38" s="491" t="s">
        <v>196</v>
      </c>
      <c r="F38" s="490"/>
      <c r="G38" s="490"/>
      <c r="H38" s="490"/>
      <c r="I38" s="490"/>
      <c r="J38" s="490"/>
      <c r="K38" s="490"/>
      <c r="L38" s="490"/>
      <c r="M38" s="490"/>
      <c r="N38" s="490"/>
      <c r="O38" s="490"/>
      <c r="P38" s="490"/>
      <c r="Q38" s="490"/>
      <c r="R38" s="970"/>
      <c r="S38" s="970"/>
      <c r="T38" s="970"/>
      <c r="U38" s="970"/>
      <c r="V38" s="971"/>
      <c r="W38" s="971"/>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0"/>
      <c r="BE38" s="490"/>
      <c r="BF38" s="490"/>
      <c r="BG38" s="490"/>
      <c r="BH38" s="972"/>
      <c r="BI38" s="972"/>
      <c r="BJ38" s="973"/>
      <c r="BK38" s="956"/>
      <c r="BL38" s="957"/>
      <c r="BM38" s="957"/>
      <c r="BN38" s="957"/>
      <c r="BO38" s="957"/>
      <c r="BP38" s="957"/>
      <c r="BQ38" s="957"/>
      <c r="BR38" s="957"/>
      <c r="BS38" s="957"/>
      <c r="BT38" s="957"/>
      <c r="BU38" s="957"/>
      <c r="BV38" s="957"/>
      <c r="BW38" s="957"/>
      <c r="BX38" s="957"/>
      <c r="BY38" s="957"/>
      <c r="BZ38" s="957"/>
      <c r="CA38" s="957"/>
      <c r="CB38" s="957"/>
      <c r="CC38" s="958"/>
      <c r="CD38" s="490"/>
      <c r="CE38" s="490"/>
      <c r="CF38" s="697"/>
      <c r="CG38" s="697"/>
      <c r="CH38" s="697"/>
      <c r="CI38" s="697"/>
      <c r="CJ38" s="697"/>
      <c r="CK38" s="697"/>
      <c r="CL38" s="697"/>
      <c r="CM38" s="733"/>
      <c r="CT38" s="305"/>
    </row>
    <row r="39" spans="3:138" ht="30" customHeight="1" thickBot="1">
      <c r="C39" s="492"/>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3"/>
      <c r="AW39" s="493"/>
      <c r="AX39" s="493"/>
      <c r="AY39" s="493"/>
      <c r="AZ39" s="493"/>
      <c r="BA39" s="493"/>
      <c r="BB39" s="493"/>
      <c r="BC39" s="493"/>
      <c r="BD39" s="493"/>
      <c r="BE39" s="493"/>
      <c r="BF39" s="493"/>
      <c r="BG39" s="493"/>
      <c r="BH39" s="493"/>
      <c r="BI39" s="493"/>
      <c r="BJ39" s="493"/>
      <c r="BK39" s="493"/>
      <c r="BL39" s="493"/>
      <c r="BM39" s="493"/>
      <c r="BN39" s="493"/>
      <c r="BO39" s="493"/>
      <c r="BP39" s="493"/>
      <c r="BQ39" s="493"/>
      <c r="BR39" s="493"/>
      <c r="BS39" s="493"/>
      <c r="BT39" s="493"/>
      <c r="BU39" s="493"/>
      <c r="BV39" s="493"/>
      <c r="BW39" s="493"/>
      <c r="BX39" s="493"/>
      <c r="BY39" s="493"/>
      <c r="BZ39" s="493"/>
      <c r="CA39" s="493"/>
      <c r="CB39" s="493"/>
      <c r="CC39" s="493"/>
      <c r="CD39" s="493"/>
      <c r="CE39" s="493"/>
      <c r="CF39" s="730"/>
      <c r="CG39" s="730"/>
      <c r="CH39" s="730"/>
      <c r="CI39" s="730"/>
      <c r="CJ39" s="730"/>
      <c r="CK39" s="730"/>
      <c r="CL39" s="730"/>
      <c r="CM39" s="734"/>
      <c r="CT39" s="305"/>
    </row>
    <row r="40" spans="3:138" ht="15" customHeight="1">
      <c r="C40" s="235"/>
      <c r="D40"/>
      <c r="E40" s="240"/>
      <c r="F40" s="240"/>
      <c r="G40" s="285"/>
      <c r="H40" s="284"/>
      <c r="I40" s="285"/>
      <c r="J40" s="285"/>
      <c r="K40" s="285"/>
      <c r="L40" s="285"/>
      <c r="M40" s="285"/>
      <c r="N40" s="177"/>
      <c r="O40" s="285"/>
      <c r="P40" s="285"/>
      <c r="Q40" s="285"/>
      <c r="R40" s="285"/>
      <c r="S40" s="285"/>
      <c r="T40" s="285"/>
      <c r="U40" s="285"/>
      <c r="V40" s="177"/>
      <c r="W40" s="177"/>
      <c r="X40" s="177"/>
      <c r="Y40" s="177"/>
      <c r="Z40" s="177"/>
      <c r="AA40" s="177"/>
      <c r="AB40" s="177"/>
      <c r="AC40" s="177"/>
      <c r="AD40" s="177"/>
      <c r="AE40" s="177"/>
      <c r="AF40" s="177"/>
      <c r="AG40" s="294"/>
      <c r="AH40" s="294"/>
      <c r="AI40" s="294"/>
      <c r="AJ40" s="294"/>
      <c r="AK40" s="294"/>
      <c r="AL40" s="294"/>
      <c r="AM40" s="294"/>
      <c r="AN40" s="179"/>
      <c r="AO40" s="179"/>
      <c r="AP40" s="179"/>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294"/>
      <c r="BS40" s="294"/>
      <c r="BT40" s="294"/>
      <c r="BU40" s="423"/>
      <c r="BV40" s="177"/>
      <c r="BW40" s="177"/>
      <c r="BX40" s="177"/>
      <c r="BY40" s="177"/>
      <c r="BZ40"/>
      <c r="CA40"/>
      <c r="CB40"/>
      <c r="CC40"/>
      <c r="CD40"/>
      <c r="CE40"/>
      <c r="CF40"/>
      <c r="CG40"/>
      <c r="CH40"/>
      <c r="CI40"/>
      <c r="CJ40"/>
      <c r="CK40"/>
      <c r="CL40"/>
      <c r="CM40" s="194"/>
    </row>
    <row r="41" spans="3:138" ht="30" customHeight="1">
      <c r="C41" s="135"/>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s="194"/>
    </row>
    <row r="42" spans="3:138" ht="30" customHeight="1">
      <c r="C42" s="135"/>
      <c r="D42" s="162"/>
      <c r="E42" s="178"/>
      <c r="F42" s="177"/>
      <c r="G42" s="177"/>
      <c r="H42" s="177"/>
      <c r="I42" s="177"/>
      <c r="J42" s="177"/>
      <c r="K42" s="990" t="s">
        <v>207</v>
      </c>
      <c r="L42" s="990"/>
      <c r="M42" s="990"/>
      <c r="N42" s="990"/>
      <c r="O42" s="990"/>
      <c r="P42" s="990"/>
      <c r="Q42" s="990"/>
      <c r="R42" s="990"/>
      <c r="S42" s="990"/>
      <c r="T42" s="990"/>
      <c r="U42" s="990"/>
      <c r="V42" s="990"/>
      <c r="W42" s="990"/>
      <c r="X42" s="990"/>
      <c r="Y42" s="990"/>
      <c r="Z42" s="990"/>
      <c r="AA42" s="990"/>
      <c r="AB42" s="990"/>
      <c r="AC42" s="990"/>
      <c r="AD42" s="990"/>
      <c r="AE42" s="990"/>
      <c r="AF42" s="990"/>
      <c r="AG42" s="990"/>
      <c r="AH42" s="990"/>
      <c r="AI42" s="990"/>
      <c r="AJ42" s="990"/>
      <c r="AK42" s="990"/>
      <c r="AL42" s="990"/>
      <c r="AM42" s="990"/>
      <c r="AN42" s="990"/>
      <c r="AO42" s="990"/>
      <c r="AP42" s="990"/>
      <c r="AQ42" s="990"/>
      <c r="AR42" s="990"/>
      <c r="AS42" s="990"/>
      <c r="AT42" s="990"/>
      <c r="AU42" s="990"/>
      <c r="AV42" s="990"/>
      <c r="AW42" s="990"/>
      <c r="AX42" s="990"/>
      <c r="AY42" s="990"/>
      <c r="AZ42" s="990"/>
      <c r="BA42" s="990"/>
      <c r="BB42" s="990"/>
      <c r="BC42" s="990"/>
      <c r="BD42" s="990"/>
      <c r="BE42" s="990"/>
      <c r="BF42" s="990"/>
      <c r="BG42" s="990"/>
      <c r="BH42" s="990"/>
      <c r="BI42" s="990"/>
      <c r="BJ42" s="990"/>
      <c r="BK42" s="990"/>
      <c r="BL42" s="990"/>
      <c r="BM42" s="990"/>
      <c r="BN42" s="990"/>
      <c r="BO42" s="990"/>
      <c r="BP42" s="990"/>
      <c r="BQ42" s="990"/>
      <c r="BR42" s="990"/>
      <c r="BS42" s="990"/>
      <c r="BT42" s="990"/>
      <c r="BU42" s="990"/>
      <c r="BV42" s="177"/>
      <c r="BW42" s="177"/>
      <c r="BX42" s="177"/>
      <c r="BY42"/>
      <c r="BZ42"/>
      <c r="CA42"/>
      <c r="CB42"/>
      <c r="CC42"/>
      <c r="CD42"/>
      <c r="CE42"/>
      <c r="CF42"/>
      <c r="CG42"/>
      <c r="CH42"/>
      <c r="CI42"/>
      <c r="CJ42"/>
      <c r="CK42"/>
      <c r="CL42"/>
      <c r="CM42" s="194"/>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row>
    <row r="43" spans="3:138" ht="42.9" customHeight="1">
      <c r="C43" s="135"/>
      <c r="D43" s="177"/>
      <c r="E43" s="401"/>
      <c r="F43" s="177"/>
      <c r="G43" s="177"/>
      <c r="H43" s="177"/>
      <c r="I43" s="177"/>
      <c r="K43" s="990"/>
      <c r="L43" s="990"/>
      <c r="M43" s="990"/>
      <c r="N43" s="990"/>
      <c r="O43" s="990"/>
      <c r="P43" s="990"/>
      <c r="Q43" s="990"/>
      <c r="R43" s="990"/>
      <c r="S43" s="990"/>
      <c r="T43" s="990"/>
      <c r="U43" s="990"/>
      <c r="V43" s="990"/>
      <c r="W43" s="990"/>
      <c r="X43" s="990"/>
      <c r="Y43" s="990"/>
      <c r="Z43" s="990"/>
      <c r="AA43" s="990"/>
      <c r="AB43" s="990"/>
      <c r="AC43" s="990"/>
      <c r="AD43" s="990"/>
      <c r="AE43" s="990"/>
      <c r="AF43" s="990"/>
      <c r="AG43" s="990"/>
      <c r="AH43" s="990"/>
      <c r="AI43" s="990"/>
      <c r="AJ43" s="990"/>
      <c r="AK43" s="990"/>
      <c r="AL43" s="990"/>
      <c r="AM43" s="990"/>
      <c r="AN43" s="990"/>
      <c r="AO43" s="990"/>
      <c r="AP43" s="990"/>
      <c r="AQ43" s="990"/>
      <c r="AR43" s="990"/>
      <c r="AS43" s="990"/>
      <c r="AT43" s="990"/>
      <c r="AU43" s="990"/>
      <c r="AV43" s="990"/>
      <c r="AW43" s="990"/>
      <c r="AX43" s="990"/>
      <c r="AY43" s="990"/>
      <c r="AZ43" s="990"/>
      <c r="BA43" s="990"/>
      <c r="BB43" s="990"/>
      <c r="BC43" s="990"/>
      <c r="BD43" s="990"/>
      <c r="BE43" s="990"/>
      <c r="BF43" s="990"/>
      <c r="BG43" s="990"/>
      <c r="BH43" s="990"/>
      <c r="BI43" s="990"/>
      <c r="BJ43" s="990"/>
      <c r="BK43" s="990"/>
      <c r="BL43" s="990"/>
      <c r="BM43" s="990"/>
      <c r="BN43" s="990"/>
      <c r="BO43" s="990"/>
      <c r="BP43" s="990"/>
      <c r="BQ43" s="990"/>
      <c r="BR43" s="990"/>
      <c r="BS43" s="990"/>
      <c r="BT43" s="990"/>
      <c r="BU43" s="990"/>
      <c r="BV43" s="177"/>
      <c r="BW43" s="177"/>
      <c r="BX43" s="177"/>
      <c r="BY43"/>
      <c r="BZ43"/>
      <c r="CA43"/>
      <c r="CB43"/>
      <c r="CC43"/>
      <c r="CD43"/>
      <c r="CE43"/>
      <c r="CF43"/>
      <c r="CG43"/>
      <c r="CH43"/>
      <c r="CI43"/>
      <c r="CJ43"/>
      <c r="CK43"/>
      <c r="CL43"/>
      <c r="CM43" s="194"/>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row>
    <row r="44" spans="3:138" ht="36.9" customHeight="1">
      <c r="C44" s="135"/>
      <c r="D44" s="177"/>
      <c r="E44" s="177"/>
      <c r="F44" s="177"/>
      <c r="G44" s="177"/>
      <c r="H44" s="177"/>
      <c r="I44" s="177"/>
      <c r="K44" s="990"/>
      <c r="L44" s="990"/>
      <c r="M44" s="990"/>
      <c r="N44" s="990"/>
      <c r="O44" s="990"/>
      <c r="P44" s="990"/>
      <c r="Q44" s="990"/>
      <c r="R44" s="990"/>
      <c r="S44" s="990"/>
      <c r="T44" s="990"/>
      <c r="U44" s="990"/>
      <c r="V44" s="990"/>
      <c r="W44" s="990"/>
      <c r="X44" s="990"/>
      <c r="Y44" s="990"/>
      <c r="Z44" s="990"/>
      <c r="AA44" s="990"/>
      <c r="AB44" s="990"/>
      <c r="AC44" s="990"/>
      <c r="AD44" s="990"/>
      <c r="AE44" s="990"/>
      <c r="AF44" s="990"/>
      <c r="AG44" s="990"/>
      <c r="AH44" s="990"/>
      <c r="AI44" s="990"/>
      <c r="AJ44" s="990"/>
      <c r="AK44" s="990"/>
      <c r="AL44" s="990"/>
      <c r="AM44" s="990"/>
      <c r="AN44" s="990"/>
      <c r="AO44" s="990"/>
      <c r="AP44" s="990"/>
      <c r="AQ44" s="990"/>
      <c r="AR44" s="990"/>
      <c r="AS44" s="990"/>
      <c r="AT44" s="990"/>
      <c r="AU44" s="990"/>
      <c r="AV44" s="990"/>
      <c r="AW44" s="990"/>
      <c r="AX44" s="990"/>
      <c r="AY44" s="990"/>
      <c r="AZ44" s="990"/>
      <c r="BA44" s="990"/>
      <c r="BB44" s="990"/>
      <c r="BC44" s="990"/>
      <c r="BD44" s="990"/>
      <c r="BE44" s="990"/>
      <c r="BF44" s="990"/>
      <c r="BG44" s="990"/>
      <c r="BH44" s="990"/>
      <c r="BI44" s="990"/>
      <c r="BJ44" s="990"/>
      <c r="BK44" s="990"/>
      <c r="BL44" s="990"/>
      <c r="BM44" s="990"/>
      <c r="BN44" s="990"/>
      <c r="BO44" s="990"/>
      <c r="BP44" s="990"/>
      <c r="BQ44" s="990"/>
      <c r="BR44" s="990"/>
      <c r="BS44" s="990"/>
      <c r="BT44" s="990"/>
      <c r="BU44" s="990"/>
      <c r="BV44" s="177"/>
      <c r="BW44" s="177"/>
      <c r="BX44" s="177"/>
      <c r="BY44"/>
      <c r="BZ44"/>
      <c r="CA44"/>
      <c r="CB44"/>
      <c r="CC44"/>
      <c r="CD44"/>
      <c r="CE44"/>
      <c r="CF44"/>
      <c r="CG44"/>
      <c r="CH44"/>
      <c r="CI44"/>
      <c r="CJ44"/>
      <c r="CK44"/>
      <c r="CL44"/>
      <c r="CM44" s="19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row>
    <row r="45" spans="3:138" ht="30" customHeight="1">
      <c r="C45" s="135"/>
      <c r="D45" s="177"/>
      <c r="E45" s="179"/>
      <c r="F45" s="178"/>
      <c r="G45" s="177"/>
      <c r="H45" s="177"/>
      <c r="I45" s="177"/>
      <c r="J45" s="410"/>
      <c r="K45" s="990"/>
      <c r="L45" s="990"/>
      <c r="M45" s="990"/>
      <c r="N45" s="990"/>
      <c r="O45" s="990"/>
      <c r="P45" s="990"/>
      <c r="Q45" s="990"/>
      <c r="R45" s="990"/>
      <c r="S45" s="990"/>
      <c r="T45" s="990"/>
      <c r="U45" s="990"/>
      <c r="V45" s="990"/>
      <c r="W45" s="990"/>
      <c r="X45" s="990"/>
      <c r="Y45" s="990"/>
      <c r="Z45" s="990"/>
      <c r="AA45" s="990"/>
      <c r="AB45" s="990"/>
      <c r="AC45" s="990"/>
      <c r="AD45" s="990"/>
      <c r="AE45" s="990"/>
      <c r="AF45" s="990"/>
      <c r="AG45" s="990"/>
      <c r="AH45" s="990"/>
      <c r="AI45" s="990"/>
      <c r="AJ45" s="990"/>
      <c r="AK45" s="990"/>
      <c r="AL45" s="990"/>
      <c r="AM45" s="990"/>
      <c r="AN45" s="990"/>
      <c r="AO45" s="990"/>
      <c r="AP45" s="990"/>
      <c r="AQ45" s="990"/>
      <c r="AR45" s="990"/>
      <c r="AS45" s="990"/>
      <c r="AT45" s="990"/>
      <c r="AU45" s="990"/>
      <c r="AV45" s="990"/>
      <c r="AW45" s="990"/>
      <c r="AX45" s="990"/>
      <c r="AY45" s="990"/>
      <c r="AZ45" s="990"/>
      <c r="BA45" s="990"/>
      <c r="BB45" s="990"/>
      <c r="BC45" s="990"/>
      <c r="BD45" s="990"/>
      <c r="BE45" s="990"/>
      <c r="BF45" s="990"/>
      <c r="BG45" s="990"/>
      <c r="BH45" s="990"/>
      <c r="BI45" s="990"/>
      <c r="BJ45" s="990"/>
      <c r="BK45" s="990"/>
      <c r="BL45" s="990"/>
      <c r="BM45" s="990"/>
      <c r="BN45" s="990"/>
      <c r="BO45" s="990"/>
      <c r="BP45" s="990"/>
      <c r="BQ45" s="990"/>
      <c r="BR45" s="990"/>
      <c r="BS45" s="990"/>
      <c r="BT45" s="990"/>
      <c r="BU45" s="990"/>
      <c r="BV45" s="177"/>
      <c r="BW45" s="177"/>
      <c r="BX45" s="177"/>
      <c r="BY45"/>
      <c r="BZ45"/>
      <c r="CA45"/>
      <c r="CB45"/>
      <c r="CC45"/>
      <c r="CD45"/>
      <c r="CE45"/>
      <c r="CF45"/>
      <c r="CG45"/>
      <c r="CH45"/>
      <c r="CI45"/>
      <c r="CJ45"/>
      <c r="CK45"/>
      <c r="CL45"/>
      <c r="CM45" s="194"/>
      <c r="DG45"/>
      <c r="DH45"/>
      <c r="DI45"/>
      <c r="DJ45"/>
      <c r="DK45"/>
      <c r="DL45"/>
      <c r="DM45"/>
      <c r="DN45"/>
      <c r="DO45"/>
      <c r="DP45"/>
      <c r="DQ45"/>
      <c r="DR45"/>
      <c r="DS45"/>
      <c r="DT45"/>
      <c r="DU45"/>
      <c r="DV45"/>
      <c r="DW45"/>
      <c r="DX45"/>
      <c r="DY45"/>
      <c r="DZ45"/>
      <c r="EA45"/>
      <c r="EB45"/>
      <c r="EC45"/>
      <c r="ED45"/>
      <c r="EE45"/>
      <c r="EF45"/>
      <c r="EG45"/>
      <c r="EH45"/>
    </row>
    <row r="46" spans="3:138" ht="30" customHeight="1">
      <c r="C46" s="135"/>
      <c r="D46" s="177"/>
      <c r="E46" s="852"/>
      <c r="F46" s="402"/>
      <c r="G46" s="988"/>
      <c r="H46" s="988"/>
      <c r="I46" s="988"/>
      <c r="J46" s="861"/>
      <c r="K46" s="861"/>
      <c r="L46" s="861"/>
      <c r="M46" s="861"/>
      <c r="N46" s="861"/>
      <c r="O46" s="411"/>
      <c r="P46" s="411"/>
      <c r="Q46" s="178"/>
      <c r="R46" s="178"/>
      <c r="S46" s="854"/>
      <c r="T46" s="178"/>
      <c r="U46" s="854"/>
      <c r="V46" s="854"/>
      <c r="W46" s="854"/>
      <c r="X46" s="854"/>
      <c r="Y46" s="854"/>
      <c r="Z46" s="854"/>
      <c r="AA46" s="854"/>
      <c r="AB46" s="854"/>
      <c r="AC46" s="854"/>
      <c r="AD46" s="854"/>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7"/>
      <c r="BR46" s="177"/>
      <c r="BS46" s="177"/>
      <c r="BT46" s="177"/>
      <c r="BU46" s="177"/>
      <c r="BV46" s="177"/>
      <c r="BW46" s="177"/>
      <c r="BX46" s="177"/>
      <c r="BY46"/>
      <c r="BZ46"/>
      <c r="CA46"/>
      <c r="CB46"/>
      <c r="CC46"/>
      <c r="CD46"/>
      <c r="CE46"/>
      <c r="CF46"/>
      <c r="CG46"/>
      <c r="CH46"/>
      <c r="CI46"/>
      <c r="CJ46"/>
      <c r="CK46"/>
      <c r="CL46"/>
      <c r="CM46" s="194"/>
      <c r="DG46"/>
      <c r="DH46"/>
      <c r="DI46"/>
      <c r="DJ46"/>
      <c r="DK46"/>
      <c r="DL46"/>
      <c r="DM46"/>
      <c r="DN46"/>
      <c r="DO46"/>
      <c r="DP46"/>
      <c r="DQ46"/>
      <c r="DR46"/>
      <c r="DS46"/>
      <c r="DT46"/>
      <c r="DU46"/>
      <c r="DV46"/>
      <c r="DW46"/>
      <c r="DX46"/>
      <c r="DY46"/>
      <c r="DZ46"/>
      <c r="EA46"/>
      <c r="EB46"/>
      <c r="EC46"/>
      <c r="ED46"/>
      <c r="EE46"/>
      <c r="EF46"/>
      <c r="EG46"/>
      <c r="EH46"/>
    </row>
    <row r="47" spans="3:138" ht="15" customHeight="1">
      <c r="C47" s="195"/>
      <c r="D47" s="295"/>
      <c r="E47" s="944"/>
      <c r="F47" s="403"/>
      <c r="G47" s="989"/>
      <c r="H47" s="989"/>
      <c r="I47" s="989"/>
      <c r="J47" s="1016"/>
      <c r="K47" s="1016"/>
      <c r="L47" s="1016"/>
      <c r="M47" s="1016"/>
      <c r="N47" s="1016"/>
      <c r="O47" s="412"/>
      <c r="P47" s="412"/>
      <c r="Q47" s="414"/>
      <c r="R47" s="414"/>
      <c r="S47" s="924"/>
      <c r="T47" s="414"/>
      <c r="U47" s="924"/>
      <c r="V47" s="924"/>
      <c r="W47" s="924"/>
      <c r="X47" s="924"/>
      <c r="Y47" s="924"/>
      <c r="Z47" s="924"/>
      <c r="AA47" s="924"/>
      <c r="AB47" s="924"/>
      <c r="AC47" s="924"/>
      <c r="AD47" s="924"/>
      <c r="AE47" s="295"/>
      <c r="AF47" s="295"/>
      <c r="AG47" s="295"/>
      <c r="AH47" s="295"/>
      <c r="AI47" s="295"/>
      <c r="AJ47" s="295"/>
      <c r="AK47" s="295"/>
      <c r="AL47" s="295"/>
      <c r="AM47" s="295"/>
      <c r="AN47" s="295"/>
      <c r="AO47" s="295"/>
      <c r="AP47" s="295"/>
      <c r="AQ47" s="295"/>
      <c r="AR47" s="295"/>
      <c r="AS47" s="295"/>
      <c r="AT47" s="295"/>
      <c r="AU47" s="295"/>
      <c r="AV47" s="295"/>
      <c r="AW47" s="295"/>
      <c r="AX47" s="295"/>
      <c r="AY47" s="295"/>
      <c r="AZ47" s="295"/>
      <c r="BA47" s="295"/>
      <c r="BB47" s="295"/>
      <c r="BC47" s="295"/>
      <c r="BD47" s="295"/>
      <c r="BE47" s="295"/>
      <c r="BF47" s="295"/>
      <c r="BG47" s="295"/>
      <c r="BH47" s="295"/>
      <c r="BI47" s="295"/>
      <c r="BJ47" s="295"/>
      <c r="BK47" s="295"/>
      <c r="BL47" s="295"/>
      <c r="BM47" s="295"/>
      <c r="BN47" s="295"/>
      <c r="BO47" s="295"/>
      <c r="BP47" s="295"/>
      <c r="BQ47" s="295"/>
      <c r="BR47" s="295"/>
      <c r="BS47" s="295"/>
      <c r="BT47" s="295"/>
      <c r="BU47" s="295"/>
      <c r="BV47" s="295"/>
      <c r="BW47" s="295"/>
      <c r="BX47" s="295"/>
      <c r="BY47" s="213"/>
      <c r="BZ47" s="213"/>
      <c r="CA47" s="213"/>
      <c r="CB47" s="213"/>
      <c r="CC47" s="213"/>
      <c r="CD47" s="213"/>
      <c r="CE47" s="213"/>
      <c r="CF47" s="213"/>
      <c r="CG47" s="213"/>
      <c r="CH47" s="213"/>
      <c r="CI47" s="213"/>
      <c r="CJ47" s="213"/>
      <c r="CK47" s="213"/>
      <c r="CL47" s="213"/>
      <c r="CM47" s="214"/>
      <c r="DG47"/>
      <c r="DH47"/>
      <c r="DI47"/>
      <c r="DJ47"/>
      <c r="DK47"/>
      <c r="DL47"/>
      <c r="DM47"/>
      <c r="DN47"/>
      <c r="DO47"/>
      <c r="DP47"/>
      <c r="DQ47"/>
      <c r="DR47"/>
      <c r="DS47"/>
      <c r="DT47"/>
      <c r="DU47"/>
      <c r="DV47"/>
      <c r="DW47"/>
      <c r="DX47"/>
      <c r="DY47"/>
      <c r="DZ47"/>
      <c r="EA47"/>
      <c r="EB47"/>
      <c r="EC47"/>
      <c r="ED47"/>
      <c r="EE47"/>
      <c r="EF47"/>
      <c r="EG47"/>
      <c r="EH47"/>
    </row>
    <row r="48" spans="3:138" ht="30" customHeight="1">
      <c r="C48" s="925" t="s">
        <v>208</v>
      </c>
      <c r="D48" s="926"/>
      <c r="E48" s="926"/>
      <c r="F48" s="926"/>
      <c r="G48" s="926"/>
      <c r="H48" s="926"/>
      <c r="I48" s="926"/>
      <c r="J48" s="926"/>
      <c r="K48" s="926"/>
      <c r="L48" s="926"/>
      <c r="M48" s="926"/>
      <c r="N48" s="926"/>
      <c r="O48" s="926"/>
      <c r="P48" s="926"/>
      <c r="Q48" s="926"/>
      <c r="R48" s="927"/>
      <c r="S48" s="994" t="s">
        <v>688</v>
      </c>
      <c r="T48" s="995"/>
      <c r="U48" s="995"/>
      <c r="V48" s="995"/>
      <c r="W48" s="995"/>
      <c r="X48" s="995"/>
      <c r="Y48" s="995"/>
      <c r="Z48" s="995"/>
      <c r="AA48" s="995"/>
      <c r="AB48" s="995"/>
      <c r="AC48" s="995"/>
      <c r="AD48" s="995"/>
      <c r="AE48" s="995"/>
      <c r="AF48" s="995"/>
      <c r="AG48" s="995"/>
      <c r="AH48" s="995"/>
      <c r="AI48" s="995"/>
      <c r="AJ48" s="995"/>
      <c r="AK48" s="995"/>
      <c r="AL48" s="995"/>
      <c r="AM48" s="995"/>
      <c r="AN48" s="995"/>
      <c r="AO48" s="995"/>
      <c r="AP48" s="995"/>
      <c r="AQ48" s="995"/>
      <c r="AR48" s="995"/>
      <c r="AS48" s="995"/>
      <c r="AT48" s="995"/>
      <c r="AU48" s="995"/>
      <c r="AV48" s="995"/>
      <c r="AW48" s="995"/>
      <c r="AX48" s="995"/>
      <c r="AY48" s="995"/>
      <c r="AZ48" s="995"/>
      <c r="BA48" s="995"/>
      <c r="BB48" s="995"/>
      <c r="BC48" s="995"/>
      <c r="BD48" s="995"/>
      <c r="BE48" s="995"/>
      <c r="BF48" s="995"/>
      <c r="BG48" s="995"/>
      <c r="BH48" s="995"/>
      <c r="BI48" s="995"/>
      <c r="BJ48" s="995"/>
      <c r="BK48" s="995"/>
      <c r="BL48" s="995"/>
      <c r="BM48" s="995"/>
      <c r="BN48" s="995"/>
      <c r="BO48" s="995"/>
      <c r="BP48" s="995"/>
      <c r="BQ48" s="995"/>
      <c r="BR48" s="995"/>
      <c r="BS48" s="995"/>
      <c r="BT48" s="995"/>
      <c r="BU48" s="995"/>
      <c r="BV48" s="995"/>
      <c r="BW48" s="995"/>
      <c r="BX48" s="995"/>
      <c r="BY48" s="995"/>
      <c r="BZ48" s="995"/>
      <c r="CA48" s="1011"/>
      <c r="CB48" s="994" t="s">
        <v>689</v>
      </c>
      <c r="CC48" s="995"/>
      <c r="CD48" s="995"/>
      <c r="CE48" s="995"/>
      <c r="CF48" s="995"/>
      <c r="CG48" s="995"/>
      <c r="CH48" s="995"/>
      <c r="CI48" s="995"/>
      <c r="CJ48" s="995"/>
      <c r="CK48" s="995"/>
      <c r="CL48" s="995"/>
      <c r="CM48" s="996"/>
      <c r="DG48"/>
      <c r="DH48"/>
      <c r="DI48"/>
      <c r="DJ48"/>
      <c r="DK48"/>
      <c r="DL48"/>
      <c r="DM48"/>
      <c r="DN48"/>
      <c r="DO48"/>
      <c r="DP48"/>
      <c r="DQ48"/>
      <c r="DR48"/>
      <c r="DS48"/>
      <c r="DT48"/>
      <c r="DU48"/>
      <c r="DV48"/>
      <c r="DW48"/>
      <c r="DX48"/>
      <c r="DY48"/>
      <c r="DZ48"/>
      <c r="EA48"/>
      <c r="EB48"/>
      <c r="EC48"/>
      <c r="ED48"/>
      <c r="EE48"/>
      <c r="EF48"/>
      <c r="EG48"/>
      <c r="EH48"/>
    </row>
    <row r="49" spans="3:138" ht="30" customHeight="1">
      <c r="C49" s="928"/>
      <c r="D49" s="929"/>
      <c r="E49" s="929"/>
      <c r="F49" s="929"/>
      <c r="G49" s="929"/>
      <c r="H49" s="929"/>
      <c r="I49" s="929"/>
      <c r="J49" s="929"/>
      <c r="K49" s="929"/>
      <c r="L49" s="929"/>
      <c r="M49" s="929"/>
      <c r="N49" s="929"/>
      <c r="O49" s="929"/>
      <c r="P49" s="929"/>
      <c r="Q49" s="929"/>
      <c r="R49" s="930"/>
      <c r="S49" s="997"/>
      <c r="T49" s="998"/>
      <c r="U49" s="998"/>
      <c r="V49" s="998"/>
      <c r="W49" s="998"/>
      <c r="X49" s="998"/>
      <c r="Y49" s="998"/>
      <c r="Z49" s="998"/>
      <c r="AA49" s="998"/>
      <c r="AB49" s="998"/>
      <c r="AC49" s="998"/>
      <c r="AD49" s="998"/>
      <c r="AE49" s="998"/>
      <c r="AF49" s="998"/>
      <c r="AG49" s="998"/>
      <c r="AH49" s="998"/>
      <c r="AI49" s="998"/>
      <c r="AJ49" s="998"/>
      <c r="AK49" s="998"/>
      <c r="AL49" s="998"/>
      <c r="AM49" s="998"/>
      <c r="AN49" s="998"/>
      <c r="AO49" s="998"/>
      <c r="AP49" s="998"/>
      <c r="AQ49" s="998"/>
      <c r="AR49" s="998"/>
      <c r="AS49" s="998"/>
      <c r="AT49" s="998"/>
      <c r="AU49" s="998"/>
      <c r="AV49" s="998"/>
      <c r="AW49" s="998"/>
      <c r="AX49" s="998"/>
      <c r="AY49" s="998"/>
      <c r="AZ49" s="998"/>
      <c r="BA49" s="998"/>
      <c r="BB49" s="998"/>
      <c r="BC49" s="998"/>
      <c r="BD49" s="998"/>
      <c r="BE49" s="998"/>
      <c r="BF49" s="998"/>
      <c r="BG49" s="998"/>
      <c r="BH49" s="998"/>
      <c r="BI49" s="998"/>
      <c r="BJ49" s="998"/>
      <c r="BK49" s="998"/>
      <c r="BL49" s="998"/>
      <c r="BM49" s="998"/>
      <c r="BN49" s="998"/>
      <c r="BO49" s="998"/>
      <c r="BP49" s="998"/>
      <c r="BQ49" s="998"/>
      <c r="BR49" s="998"/>
      <c r="BS49" s="998"/>
      <c r="BT49" s="998"/>
      <c r="BU49" s="998"/>
      <c r="BV49" s="998"/>
      <c r="BW49" s="998"/>
      <c r="BX49" s="998"/>
      <c r="BY49" s="998"/>
      <c r="BZ49" s="998"/>
      <c r="CA49" s="1012"/>
      <c r="CB49" s="997"/>
      <c r="CC49" s="998"/>
      <c r="CD49" s="998"/>
      <c r="CE49" s="998"/>
      <c r="CF49" s="998"/>
      <c r="CG49" s="998"/>
      <c r="CH49" s="998"/>
      <c r="CI49" s="998"/>
      <c r="CJ49" s="998"/>
      <c r="CK49" s="998"/>
      <c r="CL49" s="998"/>
      <c r="CM49" s="999"/>
      <c r="DG49"/>
      <c r="DH49"/>
      <c r="DI49"/>
      <c r="DJ49"/>
      <c r="DK49"/>
      <c r="DL49"/>
      <c r="DM49"/>
      <c r="DN49"/>
      <c r="DO49"/>
      <c r="DP49"/>
      <c r="DQ49"/>
      <c r="DR49"/>
      <c r="DS49"/>
      <c r="DT49"/>
      <c r="DU49"/>
      <c r="DV49"/>
      <c r="DW49"/>
      <c r="DX49"/>
      <c r="DY49"/>
      <c r="DZ49"/>
      <c r="EA49"/>
      <c r="EB49"/>
      <c r="EC49"/>
      <c r="ED49"/>
      <c r="EE49"/>
      <c r="EF49"/>
      <c r="EG49"/>
      <c r="EH49"/>
    </row>
    <row r="50" spans="3:138" ht="15" customHeight="1">
      <c r="C50" s="928"/>
      <c r="D50" s="929"/>
      <c r="E50" s="929"/>
      <c r="F50" s="929"/>
      <c r="G50" s="929"/>
      <c r="H50" s="929"/>
      <c r="I50" s="929"/>
      <c r="J50" s="929"/>
      <c r="K50" s="929"/>
      <c r="L50" s="929"/>
      <c r="M50" s="929"/>
      <c r="N50" s="929"/>
      <c r="O50" s="929"/>
      <c r="P50" s="929"/>
      <c r="Q50" s="929"/>
      <c r="R50" s="930"/>
      <c r="S50" s="997"/>
      <c r="T50" s="998"/>
      <c r="U50" s="998"/>
      <c r="V50" s="998"/>
      <c r="W50" s="998"/>
      <c r="X50" s="998"/>
      <c r="Y50" s="998"/>
      <c r="Z50" s="998"/>
      <c r="AA50" s="998"/>
      <c r="AB50" s="998"/>
      <c r="AC50" s="998"/>
      <c r="AD50" s="998"/>
      <c r="AE50" s="998"/>
      <c r="AF50" s="998"/>
      <c r="AG50" s="998"/>
      <c r="AH50" s="998"/>
      <c r="AI50" s="998"/>
      <c r="AJ50" s="998"/>
      <c r="AK50" s="998"/>
      <c r="AL50" s="998"/>
      <c r="AM50" s="998"/>
      <c r="AN50" s="998"/>
      <c r="AO50" s="998"/>
      <c r="AP50" s="998"/>
      <c r="AQ50" s="998"/>
      <c r="AR50" s="998"/>
      <c r="AS50" s="998"/>
      <c r="AT50" s="998"/>
      <c r="AU50" s="998"/>
      <c r="AV50" s="998"/>
      <c r="AW50" s="998"/>
      <c r="AX50" s="998"/>
      <c r="AY50" s="998"/>
      <c r="AZ50" s="998"/>
      <c r="BA50" s="998"/>
      <c r="BB50" s="998"/>
      <c r="BC50" s="998"/>
      <c r="BD50" s="998"/>
      <c r="BE50" s="998"/>
      <c r="BF50" s="998"/>
      <c r="BG50" s="998"/>
      <c r="BH50" s="998"/>
      <c r="BI50" s="998"/>
      <c r="BJ50" s="998"/>
      <c r="BK50" s="998"/>
      <c r="BL50" s="998"/>
      <c r="BM50" s="998"/>
      <c r="BN50" s="998"/>
      <c r="BO50" s="998"/>
      <c r="BP50" s="998"/>
      <c r="BQ50" s="998"/>
      <c r="BR50" s="998"/>
      <c r="BS50" s="998"/>
      <c r="BT50" s="998"/>
      <c r="BU50" s="998"/>
      <c r="BV50" s="998"/>
      <c r="BW50" s="998"/>
      <c r="BX50" s="998"/>
      <c r="BY50" s="998"/>
      <c r="BZ50" s="998"/>
      <c r="CA50" s="1012"/>
      <c r="CB50" s="997"/>
      <c r="CC50" s="998"/>
      <c r="CD50" s="998"/>
      <c r="CE50" s="998"/>
      <c r="CF50" s="998"/>
      <c r="CG50" s="998"/>
      <c r="CH50" s="998"/>
      <c r="CI50" s="998"/>
      <c r="CJ50" s="998"/>
      <c r="CK50" s="998"/>
      <c r="CL50" s="998"/>
      <c r="CM50" s="999"/>
      <c r="DG50"/>
      <c r="DH50"/>
      <c r="DI50"/>
      <c r="DJ50"/>
      <c r="DK50"/>
      <c r="DL50"/>
      <c r="DM50"/>
      <c r="DN50"/>
      <c r="DO50"/>
      <c r="DP50"/>
      <c r="DQ50"/>
      <c r="DR50"/>
      <c r="DS50"/>
      <c r="DT50"/>
      <c r="DU50"/>
      <c r="DV50"/>
      <c r="DW50"/>
      <c r="DX50"/>
      <c r="DY50"/>
      <c r="DZ50"/>
      <c r="EA50"/>
      <c r="EB50"/>
      <c r="EC50"/>
      <c r="ED50"/>
      <c r="EE50"/>
      <c r="EF50"/>
      <c r="EG50"/>
      <c r="EH50"/>
    </row>
    <row r="51" spans="3:138" ht="15" customHeight="1">
      <c r="C51" s="928"/>
      <c r="D51" s="929"/>
      <c r="E51" s="929"/>
      <c r="F51" s="929"/>
      <c r="G51" s="929"/>
      <c r="H51" s="929"/>
      <c r="I51" s="929"/>
      <c r="J51" s="929"/>
      <c r="K51" s="929"/>
      <c r="L51" s="929"/>
      <c r="M51" s="929"/>
      <c r="N51" s="929"/>
      <c r="O51" s="929"/>
      <c r="P51" s="929"/>
      <c r="Q51" s="929"/>
      <c r="R51" s="930"/>
      <c r="S51" s="997"/>
      <c r="T51" s="998"/>
      <c r="U51" s="998"/>
      <c r="V51" s="998"/>
      <c r="W51" s="998"/>
      <c r="X51" s="998"/>
      <c r="Y51" s="998"/>
      <c r="Z51" s="998"/>
      <c r="AA51" s="998"/>
      <c r="AB51" s="998"/>
      <c r="AC51" s="998"/>
      <c r="AD51" s="998"/>
      <c r="AE51" s="998"/>
      <c r="AF51" s="998"/>
      <c r="AG51" s="998"/>
      <c r="AH51" s="998"/>
      <c r="AI51" s="998"/>
      <c r="AJ51" s="998"/>
      <c r="AK51" s="998"/>
      <c r="AL51" s="998"/>
      <c r="AM51" s="998"/>
      <c r="AN51" s="998"/>
      <c r="AO51" s="998"/>
      <c r="AP51" s="998"/>
      <c r="AQ51" s="998"/>
      <c r="AR51" s="998"/>
      <c r="AS51" s="998"/>
      <c r="AT51" s="998"/>
      <c r="AU51" s="998"/>
      <c r="AV51" s="998"/>
      <c r="AW51" s="998"/>
      <c r="AX51" s="998"/>
      <c r="AY51" s="998"/>
      <c r="AZ51" s="998"/>
      <c r="BA51" s="998"/>
      <c r="BB51" s="998"/>
      <c r="BC51" s="998"/>
      <c r="BD51" s="998"/>
      <c r="BE51" s="998"/>
      <c r="BF51" s="998"/>
      <c r="BG51" s="998"/>
      <c r="BH51" s="998"/>
      <c r="BI51" s="998"/>
      <c r="BJ51" s="998"/>
      <c r="BK51" s="998"/>
      <c r="BL51" s="998"/>
      <c r="BM51" s="998"/>
      <c r="BN51" s="998"/>
      <c r="BO51" s="998"/>
      <c r="BP51" s="998"/>
      <c r="BQ51" s="998"/>
      <c r="BR51" s="998"/>
      <c r="BS51" s="998"/>
      <c r="BT51" s="998"/>
      <c r="BU51" s="998"/>
      <c r="BV51" s="998"/>
      <c r="BW51" s="998"/>
      <c r="BX51" s="998"/>
      <c r="BY51" s="998"/>
      <c r="BZ51" s="998"/>
      <c r="CA51" s="1012"/>
      <c r="CB51" s="997"/>
      <c r="CC51" s="998"/>
      <c r="CD51" s="998"/>
      <c r="CE51" s="998"/>
      <c r="CF51" s="998"/>
      <c r="CG51" s="998"/>
      <c r="CH51" s="998"/>
      <c r="CI51" s="998"/>
      <c r="CJ51" s="998"/>
      <c r="CK51" s="998"/>
      <c r="CL51" s="998"/>
      <c r="CM51" s="999"/>
      <c r="DG51"/>
      <c r="DH51"/>
      <c r="DI51"/>
      <c r="DJ51"/>
      <c r="DK51"/>
      <c r="DL51"/>
      <c r="DM51"/>
      <c r="DN51"/>
      <c r="DO51"/>
      <c r="DP51"/>
      <c r="DQ51"/>
      <c r="DR51"/>
      <c r="DS51"/>
      <c r="DT51"/>
      <c r="DU51"/>
      <c r="DV51"/>
      <c r="DW51"/>
      <c r="DX51"/>
      <c r="DY51"/>
      <c r="DZ51"/>
      <c r="EA51"/>
      <c r="EB51"/>
      <c r="EC51"/>
      <c r="ED51"/>
      <c r="EE51"/>
      <c r="EF51"/>
      <c r="EG51"/>
      <c r="EH51"/>
    </row>
    <row r="52" spans="3:138" ht="15" customHeight="1">
      <c r="C52" s="928"/>
      <c r="D52" s="929"/>
      <c r="E52" s="929"/>
      <c r="F52" s="929"/>
      <c r="G52" s="929"/>
      <c r="H52" s="929"/>
      <c r="I52" s="929"/>
      <c r="J52" s="929"/>
      <c r="K52" s="929"/>
      <c r="L52" s="929"/>
      <c r="M52" s="929"/>
      <c r="N52" s="929"/>
      <c r="O52" s="929"/>
      <c r="P52" s="929"/>
      <c r="Q52" s="929"/>
      <c r="R52" s="930"/>
      <c r="S52" s="1000"/>
      <c r="T52" s="1001"/>
      <c r="U52" s="1001"/>
      <c r="V52" s="1001"/>
      <c r="W52" s="1001"/>
      <c r="X52" s="1001"/>
      <c r="Y52" s="1001"/>
      <c r="Z52" s="1001"/>
      <c r="AA52" s="1001"/>
      <c r="AB52" s="1001"/>
      <c r="AC52" s="1001"/>
      <c r="AD52" s="1001"/>
      <c r="AE52" s="1001"/>
      <c r="AF52" s="1001"/>
      <c r="AG52" s="1001"/>
      <c r="AH52" s="1001"/>
      <c r="AI52" s="1001"/>
      <c r="AJ52" s="1001"/>
      <c r="AK52" s="1001"/>
      <c r="AL52" s="1001"/>
      <c r="AM52" s="1001"/>
      <c r="AN52" s="1001"/>
      <c r="AO52" s="1001"/>
      <c r="AP52" s="1001"/>
      <c r="AQ52" s="1001"/>
      <c r="AR52" s="1001"/>
      <c r="AS52" s="1001"/>
      <c r="AT52" s="1001"/>
      <c r="AU52" s="1001"/>
      <c r="AV52" s="1001"/>
      <c r="AW52" s="1001"/>
      <c r="AX52" s="1001"/>
      <c r="AY52" s="1001"/>
      <c r="AZ52" s="1001"/>
      <c r="BA52" s="1001"/>
      <c r="BB52" s="1001"/>
      <c r="BC52" s="1001"/>
      <c r="BD52" s="1001"/>
      <c r="BE52" s="1001"/>
      <c r="BF52" s="1001"/>
      <c r="BG52" s="1001"/>
      <c r="BH52" s="1001"/>
      <c r="BI52" s="1001"/>
      <c r="BJ52" s="1001"/>
      <c r="BK52" s="1001"/>
      <c r="BL52" s="1001"/>
      <c r="BM52" s="1001"/>
      <c r="BN52" s="1001"/>
      <c r="BO52" s="1001"/>
      <c r="BP52" s="1001"/>
      <c r="BQ52" s="1001"/>
      <c r="BR52" s="1001"/>
      <c r="BS52" s="1001"/>
      <c r="BT52" s="1001"/>
      <c r="BU52" s="1001"/>
      <c r="BV52" s="1001"/>
      <c r="BW52" s="1001"/>
      <c r="BX52" s="1001"/>
      <c r="BY52" s="1001"/>
      <c r="BZ52" s="1001"/>
      <c r="CA52" s="1013"/>
      <c r="CB52" s="997"/>
      <c r="CC52" s="998"/>
      <c r="CD52" s="998"/>
      <c r="CE52" s="998"/>
      <c r="CF52" s="998"/>
      <c r="CG52" s="998"/>
      <c r="CH52" s="998"/>
      <c r="CI52" s="998"/>
      <c r="CJ52" s="998"/>
      <c r="CK52" s="998"/>
      <c r="CL52" s="998"/>
      <c r="CM52" s="999"/>
      <c r="DG52"/>
      <c r="DH52"/>
      <c r="DI52"/>
      <c r="DJ52"/>
      <c r="DK52"/>
      <c r="DL52"/>
      <c r="DM52"/>
      <c r="DN52"/>
      <c r="DO52"/>
      <c r="DP52"/>
      <c r="DQ52"/>
      <c r="DR52"/>
      <c r="DS52"/>
      <c r="DT52"/>
      <c r="DU52"/>
      <c r="DV52"/>
      <c r="DW52"/>
      <c r="DX52"/>
      <c r="DY52"/>
      <c r="DZ52"/>
      <c r="EA52"/>
      <c r="EB52"/>
      <c r="EC52"/>
      <c r="ED52"/>
      <c r="EE52"/>
      <c r="EF52"/>
      <c r="EG52"/>
      <c r="EH52"/>
    </row>
    <row r="53" spans="3:138" ht="15" customHeight="1">
      <c r="C53" s="928"/>
      <c r="D53" s="929"/>
      <c r="E53" s="929"/>
      <c r="F53" s="929"/>
      <c r="G53" s="929"/>
      <c r="H53" s="929"/>
      <c r="I53" s="929"/>
      <c r="J53" s="929"/>
      <c r="K53" s="929"/>
      <c r="L53" s="929"/>
      <c r="M53" s="929"/>
      <c r="N53" s="929"/>
      <c r="O53" s="929"/>
      <c r="P53" s="929"/>
      <c r="Q53" s="929"/>
      <c r="R53" s="930"/>
      <c r="S53" s="994" t="s">
        <v>209</v>
      </c>
      <c r="T53" s="1003"/>
      <c r="U53" s="1003"/>
      <c r="V53" s="1003"/>
      <c r="W53" s="1003"/>
      <c r="X53" s="1003"/>
      <c r="Y53" s="1003"/>
      <c r="Z53" s="1003"/>
      <c r="AA53" s="1003"/>
      <c r="AB53" s="1003"/>
      <c r="AC53" s="1003"/>
      <c r="AD53" s="1003"/>
      <c r="AE53" s="1004"/>
      <c r="AF53" s="994" t="s">
        <v>210</v>
      </c>
      <c r="AG53" s="1003"/>
      <c r="AH53" s="1003"/>
      <c r="AI53" s="1003"/>
      <c r="AJ53" s="1003"/>
      <c r="AK53" s="1003"/>
      <c r="AL53" s="1003"/>
      <c r="AM53" s="1003"/>
      <c r="AN53" s="1003"/>
      <c r="AO53" s="1003"/>
      <c r="AP53" s="1003"/>
      <c r="AQ53" s="1004"/>
      <c r="AR53" s="994" t="s">
        <v>690</v>
      </c>
      <c r="AS53" s="1003"/>
      <c r="AT53" s="1003"/>
      <c r="AU53" s="1003"/>
      <c r="AV53" s="1003"/>
      <c r="AW53" s="1003"/>
      <c r="AX53" s="1003"/>
      <c r="AY53" s="1003"/>
      <c r="AZ53" s="1003"/>
      <c r="BA53" s="1003"/>
      <c r="BB53" s="1003"/>
      <c r="BC53" s="1004"/>
      <c r="BD53" s="994" t="s">
        <v>211</v>
      </c>
      <c r="BE53" s="1003"/>
      <c r="BF53" s="1003"/>
      <c r="BG53" s="1003"/>
      <c r="BH53" s="1003"/>
      <c r="BI53" s="1003"/>
      <c r="BJ53" s="1003"/>
      <c r="BK53" s="1003"/>
      <c r="BL53" s="1003"/>
      <c r="BM53" s="1003"/>
      <c r="BN53" s="1003"/>
      <c r="BO53" s="1004"/>
      <c r="BP53" s="994" t="s">
        <v>212</v>
      </c>
      <c r="BQ53" s="995"/>
      <c r="BR53" s="995"/>
      <c r="BS53" s="995"/>
      <c r="BT53" s="995"/>
      <c r="BU53" s="995"/>
      <c r="BV53" s="995"/>
      <c r="BW53" s="995"/>
      <c r="BX53" s="995"/>
      <c r="BY53" s="995"/>
      <c r="BZ53" s="995"/>
      <c r="CA53" s="1011"/>
      <c r="CB53" s="997"/>
      <c r="CC53" s="998"/>
      <c r="CD53" s="998"/>
      <c r="CE53" s="998"/>
      <c r="CF53" s="998"/>
      <c r="CG53" s="998"/>
      <c r="CH53" s="998"/>
      <c r="CI53" s="998"/>
      <c r="CJ53" s="998"/>
      <c r="CK53" s="998"/>
      <c r="CL53" s="998"/>
      <c r="CM53" s="999"/>
      <c r="DG53"/>
      <c r="DH53"/>
      <c r="DI53"/>
      <c r="DJ53"/>
      <c r="DK53"/>
      <c r="DL53"/>
      <c r="DM53"/>
      <c r="DN53"/>
      <c r="DO53"/>
      <c r="DP53"/>
      <c r="DQ53"/>
      <c r="DR53"/>
      <c r="DS53"/>
      <c r="DT53"/>
      <c r="DU53"/>
      <c r="DV53"/>
      <c r="DW53"/>
      <c r="DX53"/>
      <c r="DY53"/>
      <c r="DZ53"/>
      <c r="EA53"/>
      <c r="EB53"/>
      <c r="EC53"/>
      <c r="ED53"/>
      <c r="EE53"/>
      <c r="EF53"/>
      <c r="EG53"/>
      <c r="EH53"/>
    </row>
    <row r="54" spans="3:138" ht="15" customHeight="1">
      <c r="C54" s="928"/>
      <c r="D54" s="929"/>
      <c r="E54" s="929"/>
      <c r="F54" s="929"/>
      <c r="G54" s="929"/>
      <c r="H54" s="929"/>
      <c r="I54" s="929"/>
      <c r="J54" s="929"/>
      <c r="K54" s="929"/>
      <c r="L54" s="929"/>
      <c r="M54" s="929"/>
      <c r="N54" s="929"/>
      <c r="O54" s="929"/>
      <c r="P54" s="929"/>
      <c r="Q54" s="929"/>
      <c r="R54" s="930"/>
      <c r="S54" s="1005"/>
      <c r="T54" s="1006"/>
      <c r="U54" s="1006"/>
      <c r="V54" s="1006"/>
      <c r="W54" s="1006"/>
      <c r="X54" s="1006"/>
      <c r="Y54" s="1006"/>
      <c r="Z54" s="1006"/>
      <c r="AA54" s="1006"/>
      <c r="AB54" s="1006"/>
      <c r="AC54" s="1006"/>
      <c r="AD54" s="1006"/>
      <c r="AE54" s="1007"/>
      <c r="AF54" s="1005"/>
      <c r="AG54" s="1006"/>
      <c r="AH54" s="1006"/>
      <c r="AI54" s="1006"/>
      <c r="AJ54" s="1006"/>
      <c r="AK54" s="1006"/>
      <c r="AL54" s="1006"/>
      <c r="AM54" s="1006"/>
      <c r="AN54" s="1006"/>
      <c r="AO54" s="1006"/>
      <c r="AP54" s="1006"/>
      <c r="AQ54" s="1007"/>
      <c r="AR54" s="1005"/>
      <c r="AS54" s="1006"/>
      <c r="AT54" s="1006"/>
      <c r="AU54" s="1006"/>
      <c r="AV54" s="1006"/>
      <c r="AW54" s="1006"/>
      <c r="AX54" s="1006"/>
      <c r="AY54" s="1006"/>
      <c r="AZ54" s="1006"/>
      <c r="BA54" s="1006"/>
      <c r="BB54" s="1006"/>
      <c r="BC54" s="1007"/>
      <c r="BD54" s="1005"/>
      <c r="BE54" s="1006"/>
      <c r="BF54" s="1006"/>
      <c r="BG54" s="1006"/>
      <c r="BH54" s="1006"/>
      <c r="BI54" s="1006"/>
      <c r="BJ54" s="1006"/>
      <c r="BK54" s="1006"/>
      <c r="BL54" s="1006"/>
      <c r="BM54" s="1006"/>
      <c r="BN54" s="1006"/>
      <c r="BO54" s="1007"/>
      <c r="BP54" s="997"/>
      <c r="BQ54" s="998"/>
      <c r="BR54" s="998"/>
      <c r="BS54" s="998"/>
      <c r="BT54" s="998"/>
      <c r="BU54" s="998"/>
      <c r="BV54" s="998"/>
      <c r="BW54" s="998"/>
      <c r="BX54" s="998"/>
      <c r="BY54" s="998"/>
      <c r="BZ54" s="998"/>
      <c r="CA54" s="1012"/>
      <c r="CB54" s="997"/>
      <c r="CC54" s="998"/>
      <c r="CD54" s="998"/>
      <c r="CE54" s="998"/>
      <c r="CF54" s="998"/>
      <c r="CG54" s="998"/>
      <c r="CH54" s="998"/>
      <c r="CI54" s="998"/>
      <c r="CJ54" s="998"/>
      <c r="CK54" s="998"/>
      <c r="CL54" s="998"/>
      <c r="CM54" s="999"/>
      <c r="DG54"/>
      <c r="DH54"/>
      <c r="DI54"/>
      <c r="DJ54"/>
      <c r="DK54"/>
      <c r="DL54"/>
      <c r="DM54"/>
      <c r="DN54"/>
      <c r="DO54"/>
      <c r="DP54"/>
      <c r="DQ54"/>
      <c r="DR54"/>
      <c r="DS54"/>
      <c r="DT54"/>
      <c r="DU54"/>
      <c r="DV54"/>
      <c r="DW54"/>
      <c r="DX54"/>
      <c r="DY54"/>
      <c r="DZ54"/>
      <c r="EA54"/>
      <c r="EB54"/>
      <c r="EC54"/>
      <c r="ED54"/>
      <c r="EE54"/>
      <c r="EF54"/>
      <c r="EG54"/>
      <c r="EH54"/>
    </row>
    <row r="55" spans="3:138" ht="15" customHeight="1">
      <c r="C55" s="928"/>
      <c r="D55" s="929"/>
      <c r="E55" s="929"/>
      <c r="F55" s="929"/>
      <c r="G55" s="929"/>
      <c r="H55" s="929"/>
      <c r="I55" s="929"/>
      <c r="J55" s="929"/>
      <c r="K55" s="929"/>
      <c r="L55" s="929"/>
      <c r="M55" s="929"/>
      <c r="N55" s="929"/>
      <c r="O55" s="929"/>
      <c r="P55" s="929"/>
      <c r="Q55" s="929"/>
      <c r="R55" s="930"/>
      <c r="S55" s="1005"/>
      <c r="T55" s="1006"/>
      <c r="U55" s="1006"/>
      <c r="V55" s="1006"/>
      <c r="W55" s="1006"/>
      <c r="X55" s="1006"/>
      <c r="Y55" s="1006"/>
      <c r="Z55" s="1006"/>
      <c r="AA55" s="1006"/>
      <c r="AB55" s="1006"/>
      <c r="AC55" s="1006"/>
      <c r="AD55" s="1006"/>
      <c r="AE55" s="1007"/>
      <c r="AF55" s="1005"/>
      <c r="AG55" s="1006"/>
      <c r="AH55" s="1006"/>
      <c r="AI55" s="1006"/>
      <c r="AJ55" s="1006"/>
      <c r="AK55" s="1006"/>
      <c r="AL55" s="1006"/>
      <c r="AM55" s="1006"/>
      <c r="AN55" s="1006"/>
      <c r="AO55" s="1006"/>
      <c r="AP55" s="1006"/>
      <c r="AQ55" s="1007"/>
      <c r="AR55" s="1005"/>
      <c r="AS55" s="1006"/>
      <c r="AT55" s="1006"/>
      <c r="AU55" s="1006"/>
      <c r="AV55" s="1006"/>
      <c r="AW55" s="1006"/>
      <c r="AX55" s="1006"/>
      <c r="AY55" s="1006"/>
      <c r="AZ55" s="1006"/>
      <c r="BA55" s="1006"/>
      <c r="BB55" s="1006"/>
      <c r="BC55" s="1007"/>
      <c r="BD55" s="1005"/>
      <c r="BE55" s="1006"/>
      <c r="BF55" s="1006"/>
      <c r="BG55" s="1006"/>
      <c r="BH55" s="1006"/>
      <c r="BI55" s="1006"/>
      <c r="BJ55" s="1006"/>
      <c r="BK55" s="1006"/>
      <c r="BL55" s="1006"/>
      <c r="BM55" s="1006"/>
      <c r="BN55" s="1006"/>
      <c r="BO55" s="1007"/>
      <c r="BP55" s="997"/>
      <c r="BQ55" s="998"/>
      <c r="BR55" s="998"/>
      <c r="BS55" s="998"/>
      <c r="BT55" s="998"/>
      <c r="BU55" s="998"/>
      <c r="BV55" s="998"/>
      <c r="BW55" s="998"/>
      <c r="BX55" s="998"/>
      <c r="BY55" s="998"/>
      <c r="BZ55" s="998"/>
      <c r="CA55" s="1012"/>
      <c r="CB55" s="997"/>
      <c r="CC55" s="998"/>
      <c r="CD55" s="998"/>
      <c r="CE55" s="998"/>
      <c r="CF55" s="998"/>
      <c r="CG55" s="998"/>
      <c r="CH55" s="998"/>
      <c r="CI55" s="998"/>
      <c r="CJ55" s="998"/>
      <c r="CK55" s="998"/>
      <c r="CL55" s="998"/>
      <c r="CM55" s="999"/>
      <c r="DG55"/>
      <c r="DH55"/>
      <c r="DI55"/>
      <c r="DJ55"/>
      <c r="DK55"/>
      <c r="DL55"/>
      <c r="DM55"/>
      <c r="DN55"/>
      <c r="DO55"/>
      <c r="DP55"/>
      <c r="DQ55"/>
      <c r="DR55"/>
      <c r="DS55"/>
      <c r="DT55"/>
      <c r="DU55"/>
      <c r="DV55"/>
      <c r="DW55"/>
      <c r="DX55"/>
      <c r="DY55"/>
      <c r="DZ55"/>
      <c r="EA55"/>
      <c r="EB55"/>
      <c r="EC55"/>
      <c r="ED55"/>
      <c r="EE55"/>
      <c r="EF55"/>
      <c r="EG55"/>
      <c r="EH55"/>
    </row>
    <row r="56" spans="3:138" ht="15" customHeight="1">
      <c r="C56" s="928"/>
      <c r="D56" s="929"/>
      <c r="E56" s="929"/>
      <c r="F56" s="929"/>
      <c r="G56" s="929"/>
      <c r="H56" s="929"/>
      <c r="I56" s="929"/>
      <c r="J56" s="929"/>
      <c r="K56" s="929"/>
      <c r="L56" s="929"/>
      <c r="M56" s="929"/>
      <c r="N56" s="929"/>
      <c r="O56" s="929"/>
      <c r="P56" s="929"/>
      <c r="Q56" s="929"/>
      <c r="R56" s="930"/>
      <c r="S56" s="1005"/>
      <c r="T56" s="1006"/>
      <c r="U56" s="1006"/>
      <c r="V56" s="1006"/>
      <c r="W56" s="1006"/>
      <c r="X56" s="1006"/>
      <c r="Y56" s="1006"/>
      <c r="Z56" s="1006"/>
      <c r="AA56" s="1006"/>
      <c r="AB56" s="1006"/>
      <c r="AC56" s="1006"/>
      <c r="AD56" s="1006"/>
      <c r="AE56" s="1007"/>
      <c r="AF56" s="1005"/>
      <c r="AG56" s="1006"/>
      <c r="AH56" s="1006"/>
      <c r="AI56" s="1006"/>
      <c r="AJ56" s="1006"/>
      <c r="AK56" s="1006"/>
      <c r="AL56" s="1006"/>
      <c r="AM56" s="1006"/>
      <c r="AN56" s="1006"/>
      <c r="AO56" s="1006"/>
      <c r="AP56" s="1006"/>
      <c r="AQ56" s="1007"/>
      <c r="AR56" s="1005"/>
      <c r="AS56" s="1006"/>
      <c r="AT56" s="1006"/>
      <c r="AU56" s="1006"/>
      <c r="AV56" s="1006"/>
      <c r="AW56" s="1006"/>
      <c r="AX56" s="1006"/>
      <c r="AY56" s="1006"/>
      <c r="AZ56" s="1006"/>
      <c r="BA56" s="1006"/>
      <c r="BB56" s="1006"/>
      <c r="BC56" s="1007"/>
      <c r="BD56" s="1005"/>
      <c r="BE56" s="1006"/>
      <c r="BF56" s="1006"/>
      <c r="BG56" s="1006"/>
      <c r="BH56" s="1006"/>
      <c r="BI56" s="1006"/>
      <c r="BJ56" s="1006"/>
      <c r="BK56" s="1006"/>
      <c r="BL56" s="1006"/>
      <c r="BM56" s="1006"/>
      <c r="BN56" s="1006"/>
      <c r="BO56" s="1007"/>
      <c r="BP56" s="997"/>
      <c r="BQ56" s="998"/>
      <c r="BR56" s="998"/>
      <c r="BS56" s="998"/>
      <c r="BT56" s="998"/>
      <c r="BU56" s="998"/>
      <c r="BV56" s="998"/>
      <c r="BW56" s="998"/>
      <c r="BX56" s="998"/>
      <c r="BY56" s="998"/>
      <c r="BZ56" s="998"/>
      <c r="CA56" s="1012"/>
      <c r="CB56" s="997"/>
      <c r="CC56" s="998"/>
      <c r="CD56" s="998"/>
      <c r="CE56" s="998"/>
      <c r="CF56" s="998"/>
      <c r="CG56" s="998"/>
      <c r="CH56" s="998"/>
      <c r="CI56" s="998"/>
      <c r="CJ56" s="998"/>
      <c r="CK56" s="998"/>
      <c r="CL56" s="998"/>
      <c r="CM56" s="999"/>
      <c r="DG56"/>
      <c r="DH56"/>
      <c r="DI56"/>
      <c r="DJ56"/>
      <c r="DK56"/>
      <c r="DL56"/>
      <c r="DM56"/>
      <c r="DN56"/>
      <c r="DO56"/>
      <c r="DP56"/>
      <c r="DQ56"/>
      <c r="DR56"/>
      <c r="DS56"/>
      <c r="DT56"/>
      <c r="DU56"/>
      <c r="DV56"/>
      <c r="DW56"/>
      <c r="DX56"/>
      <c r="DY56"/>
      <c r="DZ56"/>
      <c r="EA56"/>
      <c r="EB56"/>
      <c r="EC56"/>
      <c r="ED56"/>
      <c r="EE56"/>
      <c r="EF56"/>
      <c r="EG56"/>
      <c r="EH56"/>
    </row>
    <row r="57" spans="3:138" ht="15" customHeight="1">
      <c r="C57" s="928"/>
      <c r="D57" s="929"/>
      <c r="E57" s="929"/>
      <c r="F57" s="929"/>
      <c r="G57" s="929"/>
      <c r="H57" s="929"/>
      <c r="I57" s="929"/>
      <c r="J57" s="929"/>
      <c r="K57" s="929"/>
      <c r="L57" s="929"/>
      <c r="M57" s="929"/>
      <c r="N57" s="929"/>
      <c r="O57" s="929"/>
      <c r="P57" s="929"/>
      <c r="Q57" s="929"/>
      <c r="R57" s="930"/>
      <c r="S57" s="1005"/>
      <c r="T57" s="1006"/>
      <c r="U57" s="1006"/>
      <c r="V57" s="1006"/>
      <c r="W57" s="1006"/>
      <c r="X57" s="1006"/>
      <c r="Y57" s="1006"/>
      <c r="Z57" s="1006"/>
      <c r="AA57" s="1006"/>
      <c r="AB57" s="1006"/>
      <c r="AC57" s="1006"/>
      <c r="AD57" s="1006"/>
      <c r="AE57" s="1007"/>
      <c r="AF57" s="1005"/>
      <c r="AG57" s="1006"/>
      <c r="AH57" s="1006"/>
      <c r="AI57" s="1006"/>
      <c r="AJ57" s="1006"/>
      <c r="AK57" s="1006"/>
      <c r="AL57" s="1006"/>
      <c r="AM57" s="1006"/>
      <c r="AN57" s="1006"/>
      <c r="AO57" s="1006"/>
      <c r="AP57" s="1006"/>
      <c r="AQ57" s="1007"/>
      <c r="AR57" s="1005"/>
      <c r="AS57" s="1006"/>
      <c r="AT57" s="1006"/>
      <c r="AU57" s="1006"/>
      <c r="AV57" s="1006"/>
      <c r="AW57" s="1006"/>
      <c r="AX57" s="1006"/>
      <c r="AY57" s="1006"/>
      <c r="AZ57" s="1006"/>
      <c r="BA57" s="1006"/>
      <c r="BB57" s="1006"/>
      <c r="BC57" s="1007"/>
      <c r="BD57" s="1005"/>
      <c r="BE57" s="1006"/>
      <c r="BF57" s="1006"/>
      <c r="BG57" s="1006"/>
      <c r="BH57" s="1006"/>
      <c r="BI57" s="1006"/>
      <c r="BJ57" s="1006"/>
      <c r="BK57" s="1006"/>
      <c r="BL57" s="1006"/>
      <c r="BM57" s="1006"/>
      <c r="BN57" s="1006"/>
      <c r="BO57" s="1007"/>
      <c r="BP57" s="997"/>
      <c r="BQ57" s="998"/>
      <c r="BR57" s="998"/>
      <c r="BS57" s="998"/>
      <c r="BT57" s="998"/>
      <c r="BU57" s="998"/>
      <c r="BV57" s="998"/>
      <c r="BW57" s="998"/>
      <c r="BX57" s="998"/>
      <c r="BY57" s="998"/>
      <c r="BZ57" s="998"/>
      <c r="CA57" s="1012"/>
      <c r="CB57" s="997"/>
      <c r="CC57" s="998"/>
      <c r="CD57" s="998"/>
      <c r="CE57" s="998"/>
      <c r="CF57" s="998"/>
      <c r="CG57" s="998"/>
      <c r="CH57" s="998"/>
      <c r="CI57" s="998"/>
      <c r="CJ57" s="998"/>
      <c r="CK57" s="998"/>
      <c r="CL57" s="998"/>
      <c r="CM57" s="999"/>
      <c r="DG57"/>
      <c r="DH57"/>
      <c r="DI57"/>
      <c r="DJ57"/>
      <c r="DK57"/>
      <c r="DL57"/>
      <c r="DM57"/>
      <c r="DN57"/>
      <c r="DO57"/>
      <c r="DP57"/>
      <c r="DQ57"/>
      <c r="DR57"/>
      <c r="DS57"/>
      <c r="DT57"/>
      <c r="DU57"/>
      <c r="DV57"/>
      <c r="DW57"/>
      <c r="DX57"/>
      <c r="DY57"/>
      <c r="DZ57"/>
      <c r="EA57"/>
      <c r="EB57"/>
      <c r="EC57"/>
      <c r="ED57"/>
      <c r="EE57"/>
      <c r="EF57"/>
      <c r="EG57"/>
      <c r="EH57"/>
    </row>
    <row r="58" spans="3:138" ht="15" customHeight="1">
      <c r="C58" s="928"/>
      <c r="D58" s="929"/>
      <c r="E58" s="929"/>
      <c r="F58" s="929"/>
      <c r="G58" s="929"/>
      <c r="H58" s="929"/>
      <c r="I58" s="929"/>
      <c r="J58" s="929"/>
      <c r="K58" s="929"/>
      <c r="L58" s="929"/>
      <c r="M58" s="929"/>
      <c r="N58" s="929"/>
      <c r="O58" s="929"/>
      <c r="P58" s="929"/>
      <c r="Q58" s="929"/>
      <c r="R58" s="930"/>
      <c r="S58" s="1005"/>
      <c r="T58" s="1006"/>
      <c r="U58" s="1006"/>
      <c r="V58" s="1006"/>
      <c r="W58" s="1006"/>
      <c r="X58" s="1006"/>
      <c r="Y58" s="1006"/>
      <c r="Z58" s="1006"/>
      <c r="AA58" s="1006"/>
      <c r="AB58" s="1006"/>
      <c r="AC58" s="1006"/>
      <c r="AD58" s="1006"/>
      <c r="AE58" s="1007"/>
      <c r="AF58" s="1005"/>
      <c r="AG58" s="1006"/>
      <c r="AH58" s="1006"/>
      <c r="AI58" s="1006"/>
      <c r="AJ58" s="1006"/>
      <c r="AK58" s="1006"/>
      <c r="AL58" s="1006"/>
      <c r="AM58" s="1006"/>
      <c r="AN58" s="1006"/>
      <c r="AO58" s="1006"/>
      <c r="AP58" s="1006"/>
      <c r="AQ58" s="1007"/>
      <c r="AR58" s="1005"/>
      <c r="AS58" s="1006"/>
      <c r="AT58" s="1006"/>
      <c r="AU58" s="1006"/>
      <c r="AV58" s="1006"/>
      <c r="AW58" s="1006"/>
      <c r="AX58" s="1006"/>
      <c r="AY58" s="1006"/>
      <c r="AZ58" s="1006"/>
      <c r="BA58" s="1006"/>
      <c r="BB58" s="1006"/>
      <c r="BC58" s="1007"/>
      <c r="BD58" s="1005"/>
      <c r="BE58" s="1006"/>
      <c r="BF58" s="1006"/>
      <c r="BG58" s="1006"/>
      <c r="BH58" s="1006"/>
      <c r="BI58" s="1006"/>
      <c r="BJ58" s="1006"/>
      <c r="BK58" s="1006"/>
      <c r="BL58" s="1006"/>
      <c r="BM58" s="1006"/>
      <c r="BN58" s="1006"/>
      <c r="BO58" s="1007"/>
      <c r="BP58" s="997"/>
      <c r="BQ58" s="998"/>
      <c r="BR58" s="998"/>
      <c r="BS58" s="998"/>
      <c r="BT58" s="998"/>
      <c r="BU58" s="998"/>
      <c r="BV58" s="998"/>
      <c r="BW58" s="998"/>
      <c r="BX58" s="998"/>
      <c r="BY58" s="998"/>
      <c r="BZ58" s="998"/>
      <c r="CA58" s="1012"/>
      <c r="CB58" s="997"/>
      <c r="CC58" s="998"/>
      <c r="CD58" s="998"/>
      <c r="CE58" s="998"/>
      <c r="CF58" s="998"/>
      <c r="CG58" s="998"/>
      <c r="CH58" s="998"/>
      <c r="CI58" s="998"/>
      <c r="CJ58" s="998"/>
      <c r="CK58" s="998"/>
      <c r="CL58" s="998"/>
      <c r="CM58" s="999"/>
      <c r="DG58"/>
      <c r="DH58"/>
      <c r="DI58"/>
      <c r="DJ58"/>
      <c r="DK58"/>
      <c r="DL58"/>
      <c r="DM58"/>
      <c r="DN58"/>
      <c r="DO58"/>
      <c r="DP58"/>
      <c r="DQ58"/>
      <c r="DR58"/>
      <c r="DS58"/>
      <c r="DT58"/>
      <c r="DU58"/>
      <c r="DV58"/>
      <c r="DW58"/>
      <c r="DX58"/>
      <c r="DY58"/>
      <c r="DZ58"/>
      <c r="EA58"/>
      <c r="EB58"/>
      <c r="EC58"/>
      <c r="ED58"/>
      <c r="EE58"/>
      <c r="EF58"/>
      <c r="EG58"/>
      <c r="EH58"/>
    </row>
    <row r="59" spans="3:138" ht="15" customHeight="1">
      <c r="C59" s="928"/>
      <c r="D59" s="929"/>
      <c r="E59" s="929"/>
      <c r="F59" s="929"/>
      <c r="G59" s="929"/>
      <c r="H59" s="929"/>
      <c r="I59" s="929"/>
      <c r="J59" s="929"/>
      <c r="K59" s="929"/>
      <c r="L59" s="929"/>
      <c r="M59" s="929"/>
      <c r="N59" s="929"/>
      <c r="O59" s="929"/>
      <c r="P59" s="929"/>
      <c r="Q59" s="929"/>
      <c r="R59" s="930"/>
      <c r="S59" s="1005"/>
      <c r="T59" s="1006"/>
      <c r="U59" s="1006"/>
      <c r="V59" s="1006"/>
      <c r="W59" s="1006"/>
      <c r="X59" s="1006"/>
      <c r="Y59" s="1006"/>
      <c r="Z59" s="1006"/>
      <c r="AA59" s="1006"/>
      <c r="AB59" s="1006"/>
      <c r="AC59" s="1006"/>
      <c r="AD59" s="1006"/>
      <c r="AE59" s="1007"/>
      <c r="AF59" s="1005"/>
      <c r="AG59" s="1006"/>
      <c r="AH59" s="1006"/>
      <c r="AI59" s="1006"/>
      <c r="AJ59" s="1006"/>
      <c r="AK59" s="1006"/>
      <c r="AL59" s="1006"/>
      <c r="AM59" s="1006"/>
      <c r="AN59" s="1006"/>
      <c r="AO59" s="1006"/>
      <c r="AP59" s="1006"/>
      <c r="AQ59" s="1007"/>
      <c r="AR59" s="1005"/>
      <c r="AS59" s="1006"/>
      <c r="AT59" s="1006"/>
      <c r="AU59" s="1006"/>
      <c r="AV59" s="1006"/>
      <c r="AW59" s="1006"/>
      <c r="AX59" s="1006"/>
      <c r="AY59" s="1006"/>
      <c r="AZ59" s="1006"/>
      <c r="BA59" s="1006"/>
      <c r="BB59" s="1006"/>
      <c r="BC59" s="1007"/>
      <c r="BD59" s="1005"/>
      <c r="BE59" s="1006"/>
      <c r="BF59" s="1006"/>
      <c r="BG59" s="1006"/>
      <c r="BH59" s="1006"/>
      <c r="BI59" s="1006"/>
      <c r="BJ59" s="1006"/>
      <c r="BK59" s="1006"/>
      <c r="BL59" s="1006"/>
      <c r="BM59" s="1006"/>
      <c r="BN59" s="1006"/>
      <c r="BO59" s="1007"/>
      <c r="BP59" s="997"/>
      <c r="BQ59" s="998"/>
      <c r="BR59" s="998"/>
      <c r="BS59" s="998"/>
      <c r="BT59" s="998"/>
      <c r="BU59" s="998"/>
      <c r="BV59" s="998"/>
      <c r="BW59" s="998"/>
      <c r="BX59" s="998"/>
      <c r="BY59" s="998"/>
      <c r="BZ59" s="998"/>
      <c r="CA59" s="1012"/>
      <c r="CB59" s="997"/>
      <c r="CC59" s="998"/>
      <c r="CD59" s="998"/>
      <c r="CE59" s="998"/>
      <c r="CF59" s="998"/>
      <c r="CG59" s="998"/>
      <c r="CH59" s="998"/>
      <c r="CI59" s="998"/>
      <c r="CJ59" s="998"/>
      <c r="CK59" s="998"/>
      <c r="CL59" s="998"/>
      <c r="CM59" s="999"/>
      <c r="DG59"/>
      <c r="DH59"/>
      <c r="DI59"/>
      <c r="DJ59"/>
      <c r="DK59"/>
      <c r="DL59"/>
      <c r="DM59"/>
      <c r="DN59"/>
      <c r="DO59"/>
      <c r="DP59"/>
      <c r="DQ59"/>
      <c r="DR59"/>
      <c r="DS59"/>
      <c r="DT59"/>
      <c r="DU59"/>
      <c r="DV59"/>
      <c r="DW59"/>
      <c r="DX59"/>
      <c r="DY59"/>
      <c r="DZ59"/>
      <c r="EA59"/>
      <c r="EB59"/>
      <c r="EC59"/>
      <c r="ED59"/>
      <c r="EE59"/>
      <c r="EF59"/>
      <c r="EG59"/>
      <c r="EH59"/>
    </row>
    <row r="60" spans="3:138" ht="15" customHeight="1">
      <c r="C60" s="928"/>
      <c r="D60" s="929"/>
      <c r="E60" s="929"/>
      <c r="F60" s="929"/>
      <c r="G60" s="929"/>
      <c r="H60" s="929"/>
      <c r="I60" s="929"/>
      <c r="J60" s="929"/>
      <c r="K60" s="929"/>
      <c r="L60" s="929"/>
      <c r="M60" s="929"/>
      <c r="N60" s="929"/>
      <c r="O60" s="929"/>
      <c r="P60" s="929"/>
      <c r="Q60" s="929"/>
      <c r="R60" s="930"/>
      <c r="S60" s="1005"/>
      <c r="T60" s="1006"/>
      <c r="U60" s="1006"/>
      <c r="V60" s="1006"/>
      <c r="W60" s="1006"/>
      <c r="X60" s="1006"/>
      <c r="Y60" s="1006"/>
      <c r="Z60" s="1006"/>
      <c r="AA60" s="1006"/>
      <c r="AB60" s="1006"/>
      <c r="AC60" s="1006"/>
      <c r="AD60" s="1006"/>
      <c r="AE60" s="1007"/>
      <c r="AF60" s="1005"/>
      <c r="AG60" s="1006"/>
      <c r="AH60" s="1006"/>
      <c r="AI60" s="1006"/>
      <c r="AJ60" s="1006"/>
      <c r="AK60" s="1006"/>
      <c r="AL60" s="1006"/>
      <c r="AM60" s="1006"/>
      <c r="AN60" s="1006"/>
      <c r="AO60" s="1006"/>
      <c r="AP60" s="1006"/>
      <c r="AQ60" s="1007"/>
      <c r="AR60" s="1005"/>
      <c r="AS60" s="1006"/>
      <c r="AT60" s="1006"/>
      <c r="AU60" s="1006"/>
      <c r="AV60" s="1006"/>
      <c r="AW60" s="1006"/>
      <c r="AX60" s="1006"/>
      <c r="AY60" s="1006"/>
      <c r="AZ60" s="1006"/>
      <c r="BA60" s="1006"/>
      <c r="BB60" s="1006"/>
      <c r="BC60" s="1007"/>
      <c r="BD60" s="1005"/>
      <c r="BE60" s="1006"/>
      <c r="BF60" s="1006"/>
      <c r="BG60" s="1006"/>
      <c r="BH60" s="1006"/>
      <c r="BI60" s="1006"/>
      <c r="BJ60" s="1006"/>
      <c r="BK60" s="1006"/>
      <c r="BL60" s="1006"/>
      <c r="BM60" s="1006"/>
      <c r="BN60" s="1006"/>
      <c r="BO60" s="1007"/>
      <c r="BP60" s="997"/>
      <c r="BQ60" s="998"/>
      <c r="BR60" s="998"/>
      <c r="BS60" s="998"/>
      <c r="BT60" s="998"/>
      <c r="BU60" s="998"/>
      <c r="BV60" s="998"/>
      <c r="BW60" s="998"/>
      <c r="BX60" s="998"/>
      <c r="BY60" s="998"/>
      <c r="BZ60" s="998"/>
      <c r="CA60" s="1012"/>
      <c r="CB60" s="997"/>
      <c r="CC60" s="998"/>
      <c r="CD60" s="998"/>
      <c r="CE60" s="998"/>
      <c r="CF60" s="998"/>
      <c r="CG60" s="998"/>
      <c r="CH60" s="998"/>
      <c r="CI60" s="998"/>
      <c r="CJ60" s="998"/>
      <c r="CK60" s="998"/>
      <c r="CL60" s="998"/>
      <c r="CM60" s="999"/>
      <c r="DG60"/>
      <c r="DH60"/>
      <c r="DI60"/>
      <c r="DJ60"/>
      <c r="DK60"/>
      <c r="DL60"/>
      <c r="DM60"/>
      <c r="DN60"/>
      <c r="DO60"/>
      <c r="DP60"/>
      <c r="DQ60"/>
      <c r="DR60"/>
      <c r="DS60"/>
      <c r="DT60"/>
      <c r="DU60"/>
      <c r="DV60"/>
      <c r="DW60"/>
      <c r="DX60"/>
      <c r="DY60"/>
      <c r="DZ60"/>
      <c r="EA60"/>
      <c r="EB60"/>
      <c r="EC60"/>
      <c r="ED60"/>
      <c r="EE60"/>
      <c r="EF60"/>
      <c r="EG60"/>
      <c r="EH60"/>
    </row>
    <row r="61" spans="3:138" ht="15" customHeight="1">
      <c r="C61" s="928"/>
      <c r="D61" s="929"/>
      <c r="E61" s="929"/>
      <c r="F61" s="929"/>
      <c r="G61" s="929"/>
      <c r="H61" s="929"/>
      <c r="I61" s="929"/>
      <c r="J61" s="929"/>
      <c r="K61" s="929"/>
      <c r="L61" s="929"/>
      <c r="M61" s="929"/>
      <c r="N61" s="929"/>
      <c r="O61" s="929"/>
      <c r="P61" s="929"/>
      <c r="Q61" s="929"/>
      <c r="R61" s="930"/>
      <c r="S61" s="1008"/>
      <c r="T61" s="1009"/>
      <c r="U61" s="1009"/>
      <c r="V61" s="1009"/>
      <c r="W61" s="1009"/>
      <c r="X61" s="1009"/>
      <c r="Y61" s="1009"/>
      <c r="Z61" s="1009"/>
      <c r="AA61" s="1009"/>
      <c r="AB61" s="1009"/>
      <c r="AC61" s="1009"/>
      <c r="AD61" s="1009"/>
      <c r="AE61" s="1010"/>
      <c r="AF61" s="1008"/>
      <c r="AG61" s="1009"/>
      <c r="AH61" s="1009"/>
      <c r="AI61" s="1009"/>
      <c r="AJ61" s="1009"/>
      <c r="AK61" s="1009"/>
      <c r="AL61" s="1009"/>
      <c r="AM61" s="1009"/>
      <c r="AN61" s="1009"/>
      <c r="AO61" s="1009"/>
      <c r="AP61" s="1009"/>
      <c r="AQ61" s="1010"/>
      <c r="AR61" s="1008"/>
      <c r="AS61" s="1009"/>
      <c r="AT61" s="1009"/>
      <c r="AU61" s="1009"/>
      <c r="AV61" s="1009"/>
      <c r="AW61" s="1009"/>
      <c r="AX61" s="1009"/>
      <c r="AY61" s="1009"/>
      <c r="AZ61" s="1009"/>
      <c r="BA61" s="1009"/>
      <c r="BB61" s="1009"/>
      <c r="BC61" s="1010"/>
      <c r="BD61" s="1008"/>
      <c r="BE61" s="1009"/>
      <c r="BF61" s="1009"/>
      <c r="BG61" s="1009"/>
      <c r="BH61" s="1009"/>
      <c r="BI61" s="1009"/>
      <c r="BJ61" s="1009"/>
      <c r="BK61" s="1009"/>
      <c r="BL61" s="1009"/>
      <c r="BM61" s="1009"/>
      <c r="BN61" s="1009"/>
      <c r="BO61" s="1010"/>
      <c r="BP61" s="1000"/>
      <c r="BQ61" s="1001"/>
      <c r="BR61" s="1001"/>
      <c r="BS61" s="1001"/>
      <c r="BT61" s="1001"/>
      <c r="BU61" s="1001"/>
      <c r="BV61" s="1001"/>
      <c r="BW61" s="1001"/>
      <c r="BX61" s="1001"/>
      <c r="BY61" s="1001"/>
      <c r="BZ61" s="1001"/>
      <c r="CA61" s="1013"/>
      <c r="CB61" s="1000"/>
      <c r="CC61" s="1001"/>
      <c r="CD61" s="1001"/>
      <c r="CE61" s="1001"/>
      <c r="CF61" s="1001"/>
      <c r="CG61" s="1001"/>
      <c r="CH61" s="1001"/>
      <c r="CI61" s="1001"/>
      <c r="CJ61" s="1001"/>
      <c r="CK61" s="1001"/>
      <c r="CL61" s="1001"/>
      <c r="CM61" s="1002"/>
      <c r="DG61"/>
      <c r="DH61"/>
      <c r="DI61"/>
      <c r="DJ61"/>
      <c r="DK61"/>
      <c r="DL61"/>
      <c r="DM61"/>
      <c r="DN61"/>
      <c r="DO61"/>
      <c r="DP61"/>
      <c r="DQ61"/>
      <c r="DR61"/>
      <c r="DS61"/>
      <c r="DT61"/>
      <c r="DU61"/>
      <c r="DV61"/>
      <c r="DW61"/>
      <c r="DX61"/>
      <c r="DY61"/>
      <c r="DZ61"/>
      <c r="EA61"/>
      <c r="EB61"/>
      <c r="EC61"/>
      <c r="ED61"/>
      <c r="EE61"/>
      <c r="EF61"/>
      <c r="EG61"/>
      <c r="EH61"/>
    </row>
    <row r="62" spans="3:138" ht="57" customHeight="1">
      <c r="C62" s="931"/>
      <c r="D62" s="932"/>
      <c r="E62" s="932"/>
      <c r="F62" s="932"/>
      <c r="G62" s="932"/>
      <c r="H62" s="932"/>
      <c r="I62" s="932"/>
      <c r="J62" s="932"/>
      <c r="K62" s="932"/>
      <c r="L62" s="932"/>
      <c r="M62" s="932"/>
      <c r="N62" s="932"/>
      <c r="O62" s="932"/>
      <c r="P62" s="932"/>
      <c r="Q62" s="932"/>
      <c r="R62" s="933"/>
      <c r="S62" s="934" t="s">
        <v>213</v>
      </c>
      <c r="T62" s="935"/>
      <c r="U62" s="935"/>
      <c r="V62" s="935"/>
      <c r="W62" s="935"/>
      <c r="X62" s="935"/>
      <c r="Y62" s="935"/>
      <c r="Z62" s="935"/>
      <c r="AA62" s="935"/>
      <c r="AB62" s="935"/>
      <c r="AC62" s="935"/>
      <c r="AD62" s="935"/>
      <c r="AE62" s="936"/>
      <c r="AF62" s="934" t="s">
        <v>214</v>
      </c>
      <c r="AG62" s="935"/>
      <c r="AH62" s="935"/>
      <c r="AI62" s="935"/>
      <c r="AJ62" s="935"/>
      <c r="AK62" s="935"/>
      <c r="AL62" s="935"/>
      <c r="AM62" s="935"/>
      <c r="AN62" s="935"/>
      <c r="AO62" s="935"/>
      <c r="AP62" s="935"/>
      <c r="AQ62" s="936"/>
      <c r="AR62" s="934" t="s">
        <v>215</v>
      </c>
      <c r="AS62" s="935"/>
      <c r="AT62" s="935"/>
      <c r="AU62" s="935"/>
      <c r="AV62" s="935"/>
      <c r="AW62" s="935"/>
      <c r="AX62" s="935"/>
      <c r="AY62" s="935"/>
      <c r="AZ62" s="935"/>
      <c r="BA62" s="935"/>
      <c r="BB62" s="935"/>
      <c r="BC62" s="936"/>
      <c r="BD62" s="934" t="s">
        <v>216</v>
      </c>
      <c r="BE62" s="935"/>
      <c r="BF62" s="935"/>
      <c r="BG62" s="935"/>
      <c r="BH62" s="935"/>
      <c r="BI62" s="935"/>
      <c r="BJ62" s="935"/>
      <c r="BK62" s="935"/>
      <c r="BL62" s="935"/>
      <c r="BM62" s="935"/>
      <c r="BN62" s="935"/>
      <c r="BO62" s="936"/>
      <c r="BP62" s="934" t="s">
        <v>217</v>
      </c>
      <c r="BQ62" s="1014"/>
      <c r="BR62" s="1014"/>
      <c r="BS62" s="1014"/>
      <c r="BT62" s="1014"/>
      <c r="BU62" s="1014"/>
      <c r="BV62" s="1014"/>
      <c r="BW62" s="1014"/>
      <c r="BX62" s="1014"/>
      <c r="BY62" s="1014"/>
      <c r="BZ62" s="1014"/>
      <c r="CA62" s="1015"/>
      <c r="CB62" s="991" t="s">
        <v>218</v>
      </c>
      <c r="CC62" s="992"/>
      <c r="CD62" s="992"/>
      <c r="CE62" s="992"/>
      <c r="CF62" s="992"/>
      <c r="CG62" s="992"/>
      <c r="CH62" s="992"/>
      <c r="CI62" s="992"/>
      <c r="CJ62" s="992"/>
      <c r="CK62" s="992"/>
      <c r="CL62" s="992"/>
      <c r="CM62" s="993"/>
      <c r="DG62"/>
      <c r="DH62"/>
      <c r="DI62"/>
      <c r="DJ62"/>
      <c r="DK62"/>
      <c r="DL62"/>
      <c r="DM62"/>
      <c r="DN62"/>
      <c r="DO62"/>
      <c r="DP62"/>
      <c r="DQ62"/>
      <c r="DR62"/>
      <c r="DS62"/>
      <c r="DT62"/>
      <c r="DU62"/>
      <c r="DV62"/>
      <c r="DW62"/>
      <c r="DX62"/>
      <c r="DY62"/>
      <c r="DZ62"/>
      <c r="EA62"/>
      <c r="EB62"/>
      <c r="EC62"/>
      <c r="ED62"/>
      <c r="EE62"/>
      <c r="EF62"/>
      <c r="EG62"/>
      <c r="EH62"/>
    </row>
    <row r="63" spans="3:138" ht="28.5" customHeight="1">
      <c r="C63" s="404">
        <v>2.1</v>
      </c>
      <c r="D63" s="945" t="s">
        <v>691</v>
      </c>
      <c r="E63" s="945"/>
      <c r="F63" s="945"/>
      <c r="G63" s="945"/>
      <c r="H63" s="945"/>
      <c r="I63" s="945"/>
      <c r="J63" s="945"/>
      <c r="K63" s="945"/>
      <c r="L63" s="945"/>
      <c r="M63" s="945"/>
      <c r="N63" s="945"/>
      <c r="O63" s="946"/>
      <c r="P63" s="914" t="s">
        <v>219</v>
      </c>
      <c r="Q63" s="915"/>
      <c r="R63" s="916"/>
      <c r="S63" s="415"/>
      <c r="T63" s="257"/>
      <c r="U63" s="257"/>
      <c r="V63" s="257"/>
      <c r="W63" s="257"/>
      <c r="X63" s="257"/>
      <c r="Y63" s="257"/>
      <c r="Z63" s="257"/>
      <c r="AA63" s="257"/>
      <c r="AB63" s="257"/>
      <c r="AC63" s="257"/>
      <c r="AD63" s="257"/>
      <c r="AE63" s="419"/>
      <c r="AF63" s="415"/>
      <c r="AG63" s="257"/>
      <c r="AH63" s="257"/>
      <c r="AI63" s="257"/>
      <c r="AJ63" s="257"/>
      <c r="AK63" s="257"/>
      <c r="AL63" s="257"/>
      <c r="AM63" s="257"/>
      <c r="AN63" s="257"/>
      <c r="AO63" s="257"/>
      <c r="AP63" s="257"/>
      <c r="AQ63" s="419"/>
      <c r="AR63" s="415"/>
      <c r="AS63" s="257"/>
      <c r="AT63" s="257"/>
      <c r="AU63" s="257"/>
      <c r="AV63" s="257"/>
      <c r="AW63" s="257"/>
      <c r="AX63" s="257"/>
      <c r="AY63" s="257"/>
      <c r="AZ63" s="257"/>
      <c r="BA63" s="257"/>
      <c r="BB63" s="257"/>
      <c r="BC63" s="419"/>
      <c r="BD63" s="415"/>
      <c r="BE63" s="257"/>
      <c r="BF63" s="257"/>
      <c r="BG63" s="257"/>
      <c r="BH63" s="257"/>
      <c r="BI63" s="257"/>
      <c r="BJ63" s="257"/>
      <c r="BK63" s="257"/>
      <c r="BL63" s="257"/>
      <c r="BM63" s="257"/>
      <c r="BN63" s="257"/>
      <c r="BO63" s="419"/>
      <c r="BP63" s="415"/>
      <c r="BQ63" s="257"/>
      <c r="BR63" s="257"/>
      <c r="BS63" s="257"/>
      <c r="BT63" s="257"/>
      <c r="BU63" s="257"/>
      <c r="BV63" s="257"/>
      <c r="BW63" s="257"/>
      <c r="BX63" s="257"/>
      <c r="BY63" s="257"/>
      <c r="BZ63" s="257"/>
      <c r="CA63" s="419"/>
      <c r="CB63" s="257"/>
      <c r="CC63" s="257"/>
      <c r="CD63" s="257"/>
      <c r="CE63" s="257"/>
      <c r="CF63" s="257"/>
      <c r="CG63" s="257"/>
      <c r="CH63" s="257"/>
      <c r="CI63" s="257"/>
      <c r="CJ63" s="257"/>
      <c r="CK63" s="257"/>
      <c r="CL63" s="257"/>
      <c r="CM63" s="265"/>
      <c r="DG63"/>
      <c r="DH63"/>
      <c r="DI63"/>
      <c r="DJ63"/>
      <c r="DK63"/>
      <c r="DL63"/>
      <c r="DM63"/>
      <c r="DN63"/>
      <c r="DO63"/>
      <c r="DP63"/>
      <c r="DQ63"/>
      <c r="DR63"/>
      <c r="DS63"/>
      <c r="DT63"/>
      <c r="DU63"/>
      <c r="DV63"/>
      <c r="DW63"/>
      <c r="DX63"/>
      <c r="DY63"/>
      <c r="DZ63"/>
      <c r="EA63"/>
      <c r="EB63"/>
      <c r="EC63"/>
      <c r="ED63"/>
      <c r="EE63"/>
      <c r="EF63"/>
      <c r="EG63"/>
      <c r="EH63"/>
    </row>
    <row r="64" spans="3:138" ht="15" customHeight="1">
      <c r="C64" s="405"/>
      <c r="D64" s="947"/>
      <c r="E64" s="947"/>
      <c r="F64" s="947"/>
      <c r="G64" s="947"/>
      <c r="H64" s="947"/>
      <c r="I64" s="947"/>
      <c r="J64" s="947"/>
      <c r="K64" s="947"/>
      <c r="L64" s="947"/>
      <c r="M64" s="947"/>
      <c r="N64" s="947"/>
      <c r="O64" s="948"/>
      <c r="P64" s="917"/>
      <c r="Q64" s="918"/>
      <c r="R64" s="919"/>
      <c r="S64" s="416"/>
      <c r="T64"/>
      <c r="U64"/>
      <c r="V64"/>
      <c r="W64"/>
      <c r="X64"/>
      <c r="Y64"/>
      <c r="Z64"/>
      <c r="AA64"/>
      <c r="AB64"/>
      <c r="AC64"/>
      <c r="AD64"/>
      <c r="AE64" s="420"/>
      <c r="AF64" s="416"/>
      <c r="AG64"/>
      <c r="AH64"/>
      <c r="AI64"/>
      <c r="AJ64"/>
      <c r="AK64"/>
      <c r="AL64"/>
      <c r="AM64"/>
      <c r="AN64"/>
      <c r="AO64"/>
      <c r="AP64"/>
      <c r="AQ64" s="420"/>
      <c r="AR64" s="416"/>
      <c r="AS64"/>
      <c r="AT64"/>
      <c r="AU64"/>
      <c r="AV64"/>
      <c r="AW64"/>
      <c r="AX64"/>
      <c r="AY64"/>
      <c r="AZ64"/>
      <c r="BA64"/>
      <c r="BB64"/>
      <c r="BC64" s="420"/>
      <c r="BD64" s="416"/>
      <c r="BE64"/>
      <c r="BF64"/>
      <c r="BG64"/>
      <c r="BH64"/>
      <c r="BI64"/>
      <c r="BJ64"/>
      <c r="BK64"/>
      <c r="BL64"/>
      <c r="BM64"/>
      <c r="BN64"/>
      <c r="BO64" s="420"/>
      <c r="BP64" s="416"/>
      <c r="BQ64"/>
      <c r="BR64"/>
      <c r="BS64"/>
      <c r="BT64"/>
      <c r="BU64"/>
      <c r="BV64"/>
      <c r="BW64"/>
      <c r="BX64"/>
      <c r="BY64"/>
      <c r="BZ64"/>
      <c r="CA64" s="420"/>
      <c r="CB64"/>
      <c r="CC64"/>
      <c r="CD64"/>
      <c r="CE64"/>
      <c r="CF64"/>
      <c r="CG64"/>
      <c r="CH64"/>
      <c r="CI64"/>
      <c r="CJ64"/>
      <c r="CK64"/>
      <c r="CL64"/>
      <c r="CM64" s="194"/>
      <c r="DG64"/>
      <c r="DH64"/>
      <c r="DI64"/>
      <c r="DJ64"/>
      <c r="DK64"/>
      <c r="DL64"/>
      <c r="DM64"/>
      <c r="DN64"/>
      <c r="DO64"/>
      <c r="DP64"/>
      <c r="DQ64"/>
      <c r="DR64"/>
      <c r="DS64"/>
      <c r="DT64"/>
      <c r="DU64"/>
      <c r="DV64"/>
      <c r="DW64"/>
      <c r="DX64"/>
      <c r="DY64"/>
      <c r="DZ64"/>
      <c r="EA64"/>
      <c r="EB64"/>
      <c r="EC64"/>
      <c r="ED64"/>
      <c r="EE64"/>
      <c r="EF64"/>
      <c r="EG64"/>
      <c r="EH64"/>
    </row>
    <row r="65" spans="3:138" ht="15" customHeight="1">
      <c r="C65" s="405"/>
      <c r="D65" s="947"/>
      <c r="E65" s="947"/>
      <c r="F65" s="947"/>
      <c r="G65" s="947"/>
      <c r="H65" s="947"/>
      <c r="I65" s="947"/>
      <c r="J65" s="947"/>
      <c r="K65" s="947"/>
      <c r="L65" s="947"/>
      <c r="M65" s="947"/>
      <c r="N65" s="947"/>
      <c r="O65" s="948"/>
      <c r="P65" s="917"/>
      <c r="Q65" s="918"/>
      <c r="R65" s="919"/>
      <c r="S65" s="416"/>
      <c r="T65"/>
      <c r="U65"/>
      <c r="V65"/>
      <c r="W65"/>
      <c r="X65"/>
      <c r="Y65"/>
      <c r="Z65"/>
      <c r="AA65"/>
      <c r="AB65"/>
      <c r="AC65"/>
      <c r="AD65"/>
      <c r="AE65" s="420"/>
      <c r="AF65" s="416"/>
      <c r="AG65"/>
      <c r="AH65"/>
      <c r="AI65"/>
      <c r="AJ65"/>
      <c r="AK65"/>
      <c r="AL65"/>
      <c r="AM65"/>
      <c r="AN65"/>
      <c r="AO65"/>
      <c r="AP65"/>
      <c r="AQ65" s="420"/>
      <c r="AR65" s="416"/>
      <c r="AS65"/>
      <c r="AT65"/>
      <c r="AU65"/>
      <c r="AV65"/>
      <c r="AW65"/>
      <c r="AX65"/>
      <c r="AY65"/>
      <c r="AZ65"/>
      <c r="BA65"/>
      <c r="BB65"/>
      <c r="BC65" s="420"/>
      <c r="BD65" s="416"/>
      <c r="BE65"/>
      <c r="BF65"/>
      <c r="BG65"/>
      <c r="BH65"/>
      <c r="BI65"/>
      <c r="BJ65"/>
      <c r="BK65"/>
      <c r="BL65"/>
      <c r="BM65"/>
      <c r="BN65"/>
      <c r="BO65" s="420"/>
      <c r="BP65" s="416"/>
      <c r="BQ65"/>
      <c r="BR65"/>
      <c r="BS65"/>
      <c r="BT65"/>
      <c r="BU65"/>
      <c r="BV65"/>
      <c r="BW65"/>
      <c r="BX65"/>
      <c r="BY65"/>
      <c r="BZ65"/>
      <c r="CA65" s="420"/>
      <c r="CB65"/>
      <c r="CC65"/>
      <c r="CD65"/>
      <c r="CE65"/>
      <c r="CF65"/>
      <c r="CG65"/>
      <c r="CH65"/>
      <c r="CI65"/>
      <c r="CJ65"/>
      <c r="CK65"/>
      <c r="CL65"/>
      <c r="CM65" s="194"/>
      <c r="DG65"/>
      <c r="DH65"/>
      <c r="DI65"/>
      <c r="DJ65"/>
      <c r="DK65"/>
      <c r="DL65"/>
      <c r="DM65"/>
      <c r="DN65"/>
      <c r="DO65"/>
      <c r="DP65"/>
      <c r="DQ65"/>
      <c r="DR65"/>
      <c r="DS65"/>
      <c r="DT65"/>
      <c r="DU65"/>
      <c r="DV65"/>
      <c r="DW65"/>
      <c r="DX65"/>
      <c r="DY65"/>
      <c r="DZ65"/>
      <c r="EA65"/>
      <c r="EB65"/>
      <c r="EC65"/>
      <c r="ED65"/>
      <c r="EE65"/>
      <c r="EF65"/>
      <c r="EG65"/>
      <c r="EH65"/>
    </row>
    <row r="66" spans="3:138" ht="15" customHeight="1">
      <c r="C66" s="405"/>
      <c r="D66" s="947"/>
      <c r="E66" s="947"/>
      <c r="F66" s="947"/>
      <c r="G66" s="947"/>
      <c r="H66" s="947"/>
      <c r="I66" s="947"/>
      <c r="J66" s="947"/>
      <c r="K66" s="947"/>
      <c r="L66" s="947"/>
      <c r="M66" s="947"/>
      <c r="N66" s="947"/>
      <c r="O66" s="948"/>
      <c r="P66" s="917"/>
      <c r="Q66" s="918"/>
      <c r="R66" s="919"/>
      <c r="S66" s="416"/>
      <c r="T66"/>
      <c r="U66"/>
      <c r="V66"/>
      <c r="W66"/>
      <c r="X66"/>
      <c r="Y66"/>
      <c r="Z66"/>
      <c r="AA66"/>
      <c r="AB66"/>
      <c r="AC66"/>
      <c r="AD66"/>
      <c r="AE66" s="420"/>
      <c r="AF66" s="416"/>
      <c r="AG66"/>
      <c r="AH66"/>
      <c r="AI66"/>
      <c r="AJ66"/>
      <c r="AK66"/>
      <c r="AL66"/>
      <c r="AM66"/>
      <c r="AN66"/>
      <c r="AO66"/>
      <c r="AP66"/>
      <c r="AQ66" s="420"/>
      <c r="AR66" s="416"/>
      <c r="AS66"/>
      <c r="AT66"/>
      <c r="AU66"/>
      <c r="AV66"/>
      <c r="AW66"/>
      <c r="AX66"/>
      <c r="AY66"/>
      <c r="AZ66"/>
      <c r="BA66"/>
      <c r="BB66"/>
      <c r="BC66" s="420"/>
      <c r="BD66" s="416"/>
      <c r="BE66"/>
      <c r="BF66"/>
      <c r="BG66"/>
      <c r="BH66"/>
      <c r="BI66"/>
      <c r="BJ66"/>
      <c r="BK66"/>
      <c r="BL66"/>
      <c r="BM66"/>
      <c r="BN66"/>
      <c r="BO66" s="420"/>
      <c r="BP66" s="416"/>
      <c r="BQ66"/>
      <c r="BR66"/>
      <c r="BS66"/>
      <c r="BT66"/>
      <c r="BU66"/>
      <c r="BV66"/>
      <c r="BW66"/>
      <c r="BX66"/>
      <c r="BY66"/>
      <c r="BZ66"/>
      <c r="CA66" s="420"/>
      <c r="CB66"/>
      <c r="CC66"/>
      <c r="CD66"/>
      <c r="CE66"/>
      <c r="CF66"/>
      <c r="CG66"/>
      <c r="CH66"/>
      <c r="CI66"/>
      <c r="CJ66"/>
      <c r="CK66"/>
      <c r="CL66"/>
      <c r="CM66" s="194"/>
      <c r="DG66"/>
      <c r="DH66"/>
      <c r="DI66"/>
      <c r="DJ66"/>
      <c r="DK66"/>
      <c r="DL66"/>
      <c r="DM66"/>
      <c r="DN66"/>
      <c r="DO66"/>
      <c r="DP66"/>
      <c r="DQ66"/>
      <c r="DR66"/>
      <c r="DS66"/>
      <c r="DT66"/>
      <c r="DU66"/>
      <c r="DV66"/>
      <c r="DW66"/>
      <c r="DX66"/>
      <c r="DY66"/>
      <c r="DZ66"/>
      <c r="EA66"/>
      <c r="EB66"/>
      <c r="EC66"/>
      <c r="ED66"/>
      <c r="EE66"/>
      <c r="EF66"/>
      <c r="EG66"/>
      <c r="EH66"/>
    </row>
    <row r="67" spans="3:138" ht="15" customHeight="1">
      <c r="C67" s="405"/>
      <c r="D67" s="947"/>
      <c r="E67" s="947"/>
      <c r="F67" s="947"/>
      <c r="G67" s="947"/>
      <c r="H67" s="947"/>
      <c r="I67" s="947"/>
      <c r="J67" s="947"/>
      <c r="K67" s="947"/>
      <c r="L67" s="947"/>
      <c r="M67" s="947"/>
      <c r="N67" s="947"/>
      <c r="O67" s="948"/>
      <c r="P67" s="917"/>
      <c r="Q67" s="918"/>
      <c r="R67" s="919"/>
      <c r="S67" s="416"/>
      <c r="T67" s="1144"/>
      <c r="U67" s="1003"/>
      <c r="V67" s="1003"/>
      <c r="W67" s="1003"/>
      <c r="X67" s="1003"/>
      <c r="Y67" s="1003"/>
      <c r="Z67" s="1003"/>
      <c r="AA67" s="1003"/>
      <c r="AB67" s="1003"/>
      <c r="AC67" s="1003"/>
      <c r="AD67" s="1004"/>
      <c r="AE67" s="1154"/>
      <c r="AF67" s="1155"/>
      <c r="AG67" s="1144"/>
      <c r="AH67" s="1003"/>
      <c r="AI67" s="1003"/>
      <c r="AJ67" s="1003"/>
      <c r="AK67" s="1003"/>
      <c r="AL67" s="1003"/>
      <c r="AM67" s="1003"/>
      <c r="AN67" s="1003"/>
      <c r="AO67" s="1003"/>
      <c r="AP67" s="1004"/>
      <c r="AQ67" s="1154"/>
      <c r="AR67" s="1155"/>
      <c r="AS67" s="1144"/>
      <c r="AT67" s="1003"/>
      <c r="AU67" s="1003"/>
      <c r="AV67" s="1003"/>
      <c r="AW67" s="1003"/>
      <c r="AX67" s="1003"/>
      <c r="AY67" s="1003"/>
      <c r="AZ67" s="1003"/>
      <c r="BA67" s="1003"/>
      <c r="BB67" s="1004"/>
      <c r="BC67" s="1154"/>
      <c r="BD67" s="1155"/>
      <c r="BE67" s="1144"/>
      <c r="BF67" s="1003"/>
      <c r="BG67" s="1003"/>
      <c r="BH67" s="1003"/>
      <c r="BI67" s="1003"/>
      <c r="BJ67" s="1003"/>
      <c r="BK67" s="1003"/>
      <c r="BL67" s="1003"/>
      <c r="BM67" s="1003"/>
      <c r="BN67" s="1004"/>
      <c r="BO67" s="1154"/>
      <c r="BP67" s="1155"/>
      <c r="BQ67" s="1144"/>
      <c r="BR67" s="1003"/>
      <c r="BS67" s="1003"/>
      <c r="BT67" s="1003"/>
      <c r="BU67" s="1003"/>
      <c r="BV67" s="1003"/>
      <c r="BW67" s="1003"/>
      <c r="BX67" s="1003"/>
      <c r="BY67" s="1003"/>
      <c r="BZ67" s="1004"/>
      <c r="CA67" s="1154"/>
      <c r="CB67" s="1156"/>
      <c r="CC67" s="1163"/>
      <c r="CD67" s="1164"/>
      <c r="CE67" s="1164"/>
      <c r="CF67" s="1164"/>
      <c r="CG67" s="1164"/>
      <c r="CH67" s="1164"/>
      <c r="CI67" s="1164"/>
      <c r="CJ67" s="1164"/>
      <c r="CK67" s="1164"/>
      <c r="CL67" s="1165"/>
      <c r="CM67" s="194"/>
      <c r="DG67"/>
      <c r="DH67"/>
      <c r="DI67"/>
      <c r="DJ67"/>
      <c r="DK67"/>
      <c r="DL67"/>
      <c r="DM67"/>
      <c r="DN67"/>
      <c r="DO67"/>
      <c r="DP67"/>
      <c r="DQ67"/>
      <c r="DR67"/>
      <c r="DS67"/>
      <c r="DT67"/>
      <c r="DU67"/>
      <c r="DV67"/>
      <c r="DW67"/>
      <c r="DX67"/>
      <c r="DY67"/>
      <c r="DZ67"/>
      <c r="EA67"/>
      <c r="EB67"/>
      <c r="EC67"/>
      <c r="ED67"/>
      <c r="EE67"/>
      <c r="EF67"/>
      <c r="EG67"/>
      <c r="EH67"/>
    </row>
    <row r="68" spans="3:138" ht="15" customHeight="1">
      <c r="C68" s="405"/>
      <c r="D68" s="947"/>
      <c r="E68" s="947"/>
      <c r="F68" s="947"/>
      <c r="G68" s="947"/>
      <c r="H68" s="947"/>
      <c r="I68" s="947"/>
      <c r="J68" s="947"/>
      <c r="K68" s="947"/>
      <c r="L68" s="947"/>
      <c r="M68" s="947"/>
      <c r="N68" s="947"/>
      <c r="O68" s="948"/>
      <c r="P68" s="917"/>
      <c r="Q68" s="918"/>
      <c r="R68" s="919"/>
      <c r="S68" s="416"/>
      <c r="T68" s="1005"/>
      <c r="U68" s="1006"/>
      <c r="V68" s="1006"/>
      <c r="W68" s="1006"/>
      <c r="X68" s="1006"/>
      <c r="Y68" s="1006"/>
      <c r="Z68" s="1006"/>
      <c r="AA68" s="1006"/>
      <c r="AB68" s="1006"/>
      <c r="AC68" s="1006"/>
      <c r="AD68" s="1007"/>
      <c r="AE68" s="1154"/>
      <c r="AF68" s="1155"/>
      <c r="AG68" s="1005"/>
      <c r="AH68" s="1006"/>
      <c r="AI68" s="1006"/>
      <c r="AJ68" s="1006"/>
      <c r="AK68" s="1006"/>
      <c r="AL68" s="1006"/>
      <c r="AM68" s="1006"/>
      <c r="AN68" s="1006"/>
      <c r="AO68" s="1006"/>
      <c r="AP68" s="1007"/>
      <c r="AQ68" s="1154"/>
      <c r="AR68" s="1155"/>
      <c r="AS68" s="1005"/>
      <c r="AT68" s="1006"/>
      <c r="AU68" s="1006"/>
      <c r="AV68" s="1006"/>
      <c r="AW68" s="1006"/>
      <c r="AX68" s="1006"/>
      <c r="AY68" s="1006"/>
      <c r="AZ68" s="1006"/>
      <c r="BA68" s="1006"/>
      <c r="BB68" s="1007"/>
      <c r="BC68" s="1154"/>
      <c r="BD68" s="1155"/>
      <c r="BE68" s="1005"/>
      <c r="BF68" s="1006"/>
      <c r="BG68" s="1006"/>
      <c r="BH68" s="1006"/>
      <c r="BI68" s="1006"/>
      <c r="BJ68" s="1006"/>
      <c r="BK68" s="1006"/>
      <c r="BL68" s="1006"/>
      <c r="BM68" s="1006"/>
      <c r="BN68" s="1007"/>
      <c r="BO68" s="1154"/>
      <c r="BP68" s="1155"/>
      <c r="BQ68" s="1005"/>
      <c r="BR68" s="1006"/>
      <c r="BS68" s="1006"/>
      <c r="BT68" s="1006"/>
      <c r="BU68" s="1006"/>
      <c r="BV68" s="1006"/>
      <c r="BW68" s="1006"/>
      <c r="BX68" s="1006"/>
      <c r="BY68" s="1006"/>
      <c r="BZ68" s="1007"/>
      <c r="CA68" s="1154"/>
      <c r="CB68" s="1156"/>
      <c r="CC68" s="1166"/>
      <c r="CD68" s="1167"/>
      <c r="CE68" s="1167"/>
      <c r="CF68" s="1167"/>
      <c r="CG68" s="1167"/>
      <c r="CH68" s="1167"/>
      <c r="CI68" s="1167"/>
      <c r="CJ68" s="1167"/>
      <c r="CK68" s="1167"/>
      <c r="CL68" s="1168"/>
      <c r="CM68" s="194"/>
      <c r="DG68"/>
      <c r="DH68"/>
      <c r="DI68"/>
      <c r="DJ68"/>
      <c r="DK68"/>
      <c r="DL68"/>
      <c r="DM68"/>
      <c r="DN68"/>
      <c r="DO68"/>
      <c r="DP68"/>
      <c r="DQ68"/>
      <c r="DR68"/>
      <c r="DS68"/>
      <c r="DT68"/>
      <c r="DU68"/>
      <c r="DV68"/>
      <c r="DW68"/>
      <c r="DX68"/>
      <c r="DY68"/>
      <c r="DZ68"/>
      <c r="EA68"/>
      <c r="EB68"/>
      <c r="EC68"/>
      <c r="ED68"/>
      <c r="EE68"/>
      <c r="EF68"/>
      <c r="EG68"/>
      <c r="EH68"/>
    </row>
    <row r="69" spans="3:138" ht="15" customHeight="1">
      <c r="C69" s="405"/>
      <c r="D69" s="947"/>
      <c r="E69" s="947"/>
      <c r="F69" s="947"/>
      <c r="G69" s="947"/>
      <c r="H69" s="947"/>
      <c r="I69" s="947"/>
      <c r="J69" s="947"/>
      <c r="K69" s="947"/>
      <c r="L69" s="947"/>
      <c r="M69" s="947"/>
      <c r="N69" s="947"/>
      <c r="O69" s="948"/>
      <c r="P69" s="917"/>
      <c r="Q69" s="918"/>
      <c r="R69" s="919"/>
      <c r="S69" s="416"/>
      <c r="T69" s="1005"/>
      <c r="U69" s="1006"/>
      <c r="V69" s="1006"/>
      <c r="W69" s="1006"/>
      <c r="X69" s="1006"/>
      <c r="Y69" s="1006"/>
      <c r="Z69" s="1006"/>
      <c r="AA69" s="1006"/>
      <c r="AB69" s="1006"/>
      <c r="AC69" s="1006"/>
      <c r="AD69" s="1007"/>
      <c r="AE69" s="1154"/>
      <c r="AF69" s="1155"/>
      <c r="AG69" s="1005"/>
      <c r="AH69" s="1006"/>
      <c r="AI69" s="1006"/>
      <c r="AJ69" s="1006"/>
      <c r="AK69" s="1006"/>
      <c r="AL69" s="1006"/>
      <c r="AM69" s="1006"/>
      <c r="AN69" s="1006"/>
      <c r="AO69" s="1006"/>
      <c r="AP69" s="1007"/>
      <c r="AQ69" s="1154"/>
      <c r="AR69" s="1155"/>
      <c r="AS69" s="1005"/>
      <c r="AT69" s="1006"/>
      <c r="AU69" s="1006"/>
      <c r="AV69" s="1006"/>
      <c r="AW69" s="1006"/>
      <c r="AX69" s="1006"/>
      <c r="AY69" s="1006"/>
      <c r="AZ69" s="1006"/>
      <c r="BA69" s="1006"/>
      <c r="BB69" s="1007"/>
      <c r="BC69" s="1154"/>
      <c r="BD69" s="1155"/>
      <c r="BE69" s="1005"/>
      <c r="BF69" s="1006"/>
      <c r="BG69" s="1006"/>
      <c r="BH69" s="1006"/>
      <c r="BI69" s="1006"/>
      <c r="BJ69" s="1006"/>
      <c r="BK69" s="1006"/>
      <c r="BL69" s="1006"/>
      <c r="BM69" s="1006"/>
      <c r="BN69" s="1007"/>
      <c r="BO69" s="1154"/>
      <c r="BP69" s="1155"/>
      <c r="BQ69" s="1005"/>
      <c r="BR69" s="1006"/>
      <c r="BS69" s="1006"/>
      <c r="BT69" s="1006"/>
      <c r="BU69" s="1006"/>
      <c r="BV69" s="1006"/>
      <c r="BW69" s="1006"/>
      <c r="BX69" s="1006"/>
      <c r="BY69" s="1006"/>
      <c r="BZ69" s="1007"/>
      <c r="CA69" s="1154"/>
      <c r="CB69" s="1156"/>
      <c r="CC69" s="1166"/>
      <c r="CD69" s="1167"/>
      <c r="CE69" s="1167"/>
      <c r="CF69" s="1167"/>
      <c r="CG69" s="1167"/>
      <c r="CH69" s="1167"/>
      <c r="CI69" s="1167"/>
      <c r="CJ69" s="1167"/>
      <c r="CK69" s="1167"/>
      <c r="CL69" s="1168"/>
      <c r="CM69" s="194"/>
      <c r="DG69"/>
      <c r="DH69"/>
      <c r="DI69"/>
      <c r="DJ69"/>
      <c r="DK69"/>
      <c r="DL69"/>
      <c r="DM69"/>
      <c r="DN69"/>
      <c r="DO69"/>
      <c r="DP69"/>
      <c r="DQ69"/>
      <c r="DR69"/>
      <c r="DS69"/>
      <c r="DT69"/>
      <c r="DU69"/>
      <c r="DV69"/>
      <c r="DW69"/>
      <c r="DX69"/>
      <c r="DY69"/>
      <c r="DZ69"/>
      <c r="EA69"/>
      <c r="EB69"/>
      <c r="EC69"/>
      <c r="ED69"/>
      <c r="EE69"/>
      <c r="EF69"/>
      <c r="EG69"/>
      <c r="EH69"/>
    </row>
    <row r="70" spans="3:138" ht="15" customHeight="1">
      <c r="C70" s="405"/>
      <c r="D70" s="947"/>
      <c r="E70" s="947"/>
      <c r="F70" s="947"/>
      <c r="G70" s="947"/>
      <c r="H70" s="947"/>
      <c r="I70" s="947"/>
      <c r="J70" s="947"/>
      <c r="K70" s="947"/>
      <c r="L70" s="947"/>
      <c r="M70" s="947"/>
      <c r="N70" s="947"/>
      <c r="O70" s="948"/>
      <c r="P70" s="917"/>
      <c r="Q70" s="918"/>
      <c r="R70" s="919"/>
      <c r="S70" s="416"/>
      <c r="T70" s="1008"/>
      <c r="U70" s="1009"/>
      <c r="V70" s="1009"/>
      <c r="W70" s="1009"/>
      <c r="X70" s="1009"/>
      <c r="Y70" s="1009"/>
      <c r="Z70" s="1009"/>
      <c r="AA70" s="1009"/>
      <c r="AB70" s="1009"/>
      <c r="AC70" s="1009"/>
      <c r="AD70" s="1010"/>
      <c r="AE70" s="1154"/>
      <c r="AF70" s="1155"/>
      <c r="AG70" s="1008"/>
      <c r="AH70" s="1009"/>
      <c r="AI70" s="1009"/>
      <c r="AJ70" s="1009"/>
      <c r="AK70" s="1009"/>
      <c r="AL70" s="1009"/>
      <c r="AM70" s="1009"/>
      <c r="AN70" s="1009"/>
      <c r="AO70" s="1009"/>
      <c r="AP70" s="1010"/>
      <c r="AQ70" s="1154"/>
      <c r="AR70" s="1155"/>
      <c r="AS70" s="1008"/>
      <c r="AT70" s="1009"/>
      <c r="AU70" s="1009"/>
      <c r="AV70" s="1009"/>
      <c r="AW70" s="1009"/>
      <c r="AX70" s="1009"/>
      <c r="AY70" s="1009"/>
      <c r="AZ70" s="1009"/>
      <c r="BA70" s="1009"/>
      <c r="BB70" s="1010"/>
      <c r="BC70" s="1154"/>
      <c r="BD70" s="1155"/>
      <c r="BE70" s="1008"/>
      <c r="BF70" s="1009"/>
      <c r="BG70" s="1009"/>
      <c r="BH70" s="1009"/>
      <c r="BI70" s="1009"/>
      <c r="BJ70" s="1009"/>
      <c r="BK70" s="1009"/>
      <c r="BL70" s="1009"/>
      <c r="BM70" s="1009"/>
      <c r="BN70" s="1010"/>
      <c r="BO70" s="1154"/>
      <c r="BP70" s="1155"/>
      <c r="BQ70" s="1008"/>
      <c r="BR70" s="1009"/>
      <c r="BS70" s="1009"/>
      <c r="BT70" s="1009"/>
      <c r="BU70" s="1009"/>
      <c r="BV70" s="1009"/>
      <c r="BW70" s="1009"/>
      <c r="BX70" s="1009"/>
      <c r="BY70" s="1009"/>
      <c r="BZ70" s="1010"/>
      <c r="CA70" s="1154"/>
      <c r="CB70" s="1156"/>
      <c r="CC70" s="1169"/>
      <c r="CD70" s="1170"/>
      <c r="CE70" s="1170"/>
      <c r="CF70" s="1170"/>
      <c r="CG70" s="1170"/>
      <c r="CH70" s="1170"/>
      <c r="CI70" s="1170"/>
      <c r="CJ70" s="1170"/>
      <c r="CK70" s="1170"/>
      <c r="CL70" s="1171"/>
      <c r="CM70" s="194"/>
      <c r="DG70"/>
      <c r="DH70"/>
      <c r="DI70"/>
      <c r="DJ70"/>
      <c r="DK70"/>
      <c r="DL70"/>
      <c r="DM70"/>
      <c r="DN70"/>
      <c r="DO70"/>
      <c r="DP70"/>
      <c r="DQ70"/>
      <c r="DR70"/>
      <c r="DS70"/>
      <c r="DT70"/>
      <c r="DU70"/>
      <c r="DV70"/>
      <c r="DW70"/>
      <c r="DX70"/>
      <c r="DY70"/>
      <c r="DZ70"/>
      <c r="EA70"/>
      <c r="EB70"/>
      <c r="EC70"/>
      <c r="ED70"/>
      <c r="EE70"/>
      <c r="EF70"/>
      <c r="EG70"/>
      <c r="EH70"/>
    </row>
    <row r="71" spans="3:138" ht="15" customHeight="1">
      <c r="C71" s="405"/>
      <c r="D71" s="947"/>
      <c r="E71" s="947"/>
      <c r="F71" s="947"/>
      <c r="G71" s="947"/>
      <c r="H71" s="947"/>
      <c r="I71" s="947"/>
      <c r="J71" s="947"/>
      <c r="K71" s="947"/>
      <c r="L71" s="947"/>
      <c r="M71" s="947"/>
      <c r="N71" s="947"/>
      <c r="O71" s="948"/>
      <c r="P71" s="917"/>
      <c r="Q71" s="918"/>
      <c r="R71" s="919"/>
      <c r="S71" s="416"/>
      <c r="T71" s="1156"/>
      <c r="U71" s="1156"/>
      <c r="V71" s="1156"/>
      <c r="W71" s="1156"/>
      <c r="X71" s="1156"/>
      <c r="Y71" s="1156"/>
      <c r="Z71" s="1156"/>
      <c r="AA71" s="1156"/>
      <c r="AB71" s="1156"/>
      <c r="AC71" s="1156"/>
      <c r="AD71" s="1156"/>
      <c r="AE71" s="1154"/>
      <c r="AF71" s="1155"/>
      <c r="AG71" s="1156"/>
      <c r="AH71" s="1156"/>
      <c r="AI71" s="1156"/>
      <c r="AJ71" s="1156"/>
      <c r="AK71" s="1156"/>
      <c r="AL71" s="1156"/>
      <c r="AM71" s="1156"/>
      <c r="AN71" s="1156"/>
      <c r="AO71" s="1156"/>
      <c r="AP71" s="1156"/>
      <c r="AQ71" s="1154"/>
      <c r="AR71" s="1155"/>
      <c r="AS71" s="1156"/>
      <c r="AT71" s="1156"/>
      <c r="AU71" s="1156"/>
      <c r="AV71" s="1156"/>
      <c r="AW71" s="1156"/>
      <c r="AX71" s="1156"/>
      <c r="AY71" s="1156"/>
      <c r="AZ71" s="1156"/>
      <c r="BA71" s="1156"/>
      <c r="BB71" s="1156"/>
      <c r="BC71" s="1154"/>
      <c r="BD71" s="1155"/>
      <c r="BE71" s="1156"/>
      <c r="BF71" s="1156"/>
      <c r="BG71" s="1156"/>
      <c r="BH71" s="1156"/>
      <c r="BI71" s="1156"/>
      <c r="BJ71" s="1156"/>
      <c r="BK71" s="1156"/>
      <c r="BL71" s="1156"/>
      <c r="BM71" s="1156"/>
      <c r="BN71" s="1156"/>
      <c r="BO71" s="1154"/>
      <c r="BP71" s="1155"/>
      <c r="BQ71" s="1156"/>
      <c r="BR71" s="1156"/>
      <c r="BS71" s="1156"/>
      <c r="BT71" s="1156"/>
      <c r="BU71" s="1156"/>
      <c r="BV71" s="1156"/>
      <c r="BW71" s="1156"/>
      <c r="BX71" s="1156"/>
      <c r="BY71" s="1156"/>
      <c r="BZ71" s="1156"/>
      <c r="CA71" s="1154"/>
      <c r="CB71" s="1156"/>
      <c r="CC71" s="1156"/>
      <c r="CD71" s="1156"/>
      <c r="CE71" s="1156"/>
      <c r="CF71" s="1156"/>
      <c r="CG71" s="1156"/>
      <c r="CH71" s="1156"/>
      <c r="CI71" s="1156"/>
      <c r="CJ71" s="1156"/>
      <c r="CK71" s="1156"/>
      <c r="CL71" s="1156"/>
      <c r="CM71" s="194"/>
      <c r="DG71"/>
      <c r="DH71"/>
      <c r="DI71"/>
      <c r="DJ71"/>
      <c r="DK71"/>
      <c r="DL71"/>
      <c r="DM71"/>
      <c r="DN71"/>
      <c r="DO71"/>
      <c r="DP71"/>
      <c r="DQ71"/>
      <c r="DR71"/>
      <c r="DS71"/>
      <c r="DT71"/>
      <c r="DU71"/>
      <c r="DV71"/>
      <c r="DW71"/>
      <c r="DX71"/>
      <c r="DY71"/>
      <c r="DZ71"/>
      <c r="EA71"/>
      <c r="EB71"/>
      <c r="EC71"/>
      <c r="ED71"/>
      <c r="EE71"/>
      <c r="EF71"/>
      <c r="EG71"/>
      <c r="EH71"/>
    </row>
    <row r="72" spans="3:138" ht="15" customHeight="1">
      <c r="C72" s="406"/>
      <c r="D72" s="949"/>
      <c r="E72" s="949"/>
      <c r="F72" s="949"/>
      <c r="G72" s="949"/>
      <c r="H72" s="949"/>
      <c r="I72" s="949"/>
      <c r="J72" s="949"/>
      <c r="K72" s="949"/>
      <c r="L72" s="949"/>
      <c r="M72" s="949"/>
      <c r="N72" s="949"/>
      <c r="O72" s="950"/>
      <c r="P72" s="920"/>
      <c r="Q72" s="921"/>
      <c r="R72" s="922"/>
      <c r="S72" s="417"/>
      <c r="T72" s="1157"/>
      <c r="U72" s="1157"/>
      <c r="V72" s="1157"/>
      <c r="W72" s="1157"/>
      <c r="X72" s="1157"/>
      <c r="Y72" s="1157"/>
      <c r="Z72" s="1157"/>
      <c r="AA72" s="1157"/>
      <c r="AB72" s="1157"/>
      <c r="AC72" s="1157"/>
      <c r="AD72" s="1157"/>
      <c r="AE72" s="1158"/>
      <c r="AF72" s="1159"/>
      <c r="AG72" s="1157"/>
      <c r="AH72" s="1157"/>
      <c r="AI72" s="1157"/>
      <c r="AJ72" s="1157"/>
      <c r="AK72" s="1157"/>
      <c r="AL72" s="1157"/>
      <c r="AM72" s="1157"/>
      <c r="AN72" s="1157"/>
      <c r="AO72" s="1157"/>
      <c r="AP72" s="1157"/>
      <c r="AQ72" s="1158"/>
      <c r="AR72" s="1159"/>
      <c r="AS72" s="1157"/>
      <c r="AT72" s="1157"/>
      <c r="AU72" s="1157"/>
      <c r="AV72" s="1157"/>
      <c r="AW72" s="1157"/>
      <c r="AX72" s="1157"/>
      <c r="AY72" s="1157"/>
      <c r="AZ72" s="1157"/>
      <c r="BA72" s="1157"/>
      <c r="BB72" s="1157"/>
      <c r="BC72" s="1158"/>
      <c r="BD72" s="1159"/>
      <c r="BE72" s="1157"/>
      <c r="BF72" s="1157"/>
      <c r="BG72" s="1157"/>
      <c r="BH72" s="1157"/>
      <c r="BI72" s="1157"/>
      <c r="BJ72" s="1157"/>
      <c r="BK72" s="1157"/>
      <c r="BL72" s="1157"/>
      <c r="BM72" s="1157"/>
      <c r="BN72" s="1157"/>
      <c r="BO72" s="1158"/>
      <c r="BP72" s="1159"/>
      <c r="BQ72" s="1157"/>
      <c r="BR72" s="1157"/>
      <c r="BS72" s="1157"/>
      <c r="BT72" s="1157"/>
      <c r="BU72" s="1157"/>
      <c r="BV72" s="1157"/>
      <c r="BW72" s="1157"/>
      <c r="BX72" s="1157"/>
      <c r="BY72" s="1157"/>
      <c r="BZ72" s="1157"/>
      <c r="CA72" s="1158"/>
      <c r="CB72" s="1157"/>
      <c r="CC72" s="1157"/>
      <c r="CD72" s="1157"/>
      <c r="CE72" s="1157"/>
      <c r="CF72" s="1157"/>
      <c r="CG72" s="1157"/>
      <c r="CH72" s="1157"/>
      <c r="CI72" s="1157"/>
      <c r="CJ72" s="1157"/>
      <c r="CK72" s="1157"/>
      <c r="CL72" s="1157"/>
      <c r="CM72" s="214"/>
      <c r="DG72"/>
      <c r="DH72"/>
      <c r="DI72"/>
      <c r="DJ72"/>
      <c r="DK72"/>
      <c r="DL72"/>
      <c r="DM72"/>
      <c r="DN72"/>
      <c r="DO72"/>
      <c r="DP72"/>
      <c r="DQ72"/>
      <c r="DR72"/>
      <c r="DS72"/>
      <c r="DT72"/>
      <c r="DU72"/>
      <c r="DV72"/>
      <c r="DW72"/>
      <c r="DX72"/>
      <c r="DY72"/>
      <c r="DZ72"/>
      <c r="EA72"/>
      <c r="EB72"/>
      <c r="EC72"/>
      <c r="ED72"/>
      <c r="EE72"/>
      <c r="EF72"/>
      <c r="EG72"/>
      <c r="EH72"/>
    </row>
    <row r="73" spans="3:138" ht="26.25" customHeight="1">
      <c r="C73" s="407">
        <v>2.2000000000000002</v>
      </c>
      <c r="D73" s="945" t="s">
        <v>220</v>
      </c>
      <c r="E73" s="945"/>
      <c r="F73" s="945"/>
      <c r="G73" s="945"/>
      <c r="H73" s="945"/>
      <c r="I73" s="945"/>
      <c r="J73" s="945"/>
      <c r="K73" s="945"/>
      <c r="L73" s="945"/>
      <c r="M73" s="945"/>
      <c r="N73" s="945"/>
      <c r="O73" s="946"/>
      <c r="P73" s="914" t="s">
        <v>174</v>
      </c>
      <c r="Q73" s="915"/>
      <c r="R73" s="916"/>
      <c r="S73" s="415"/>
      <c r="T73" s="1160"/>
      <c r="U73" s="1160"/>
      <c r="V73" s="1160"/>
      <c r="W73" s="1160"/>
      <c r="X73" s="1160"/>
      <c r="Y73" s="1160"/>
      <c r="Z73" s="1160"/>
      <c r="AA73" s="1160"/>
      <c r="AB73" s="1160"/>
      <c r="AC73" s="1160"/>
      <c r="AD73" s="1160"/>
      <c r="AE73" s="1161"/>
      <c r="AF73" s="1162"/>
      <c r="AG73" s="1160"/>
      <c r="AH73" s="1160"/>
      <c r="AI73" s="1160"/>
      <c r="AJ73" s="1160"/>
      <c r="AK73" s="1160"/>
      <c r="AL73" s="1160"/>
      <c r="AM73" s="1160"/>
      <c r="AN73" s="1160"/>
      <c r="AO73" s="1160"/>
      <c r="AP73" s="1160"/>
      <c r="AQ73" s="1161"/>
      <c r="AR73" s="1162"/>
      <c r="AS73" s="1160"/>
      <c r="AT73" s="1160"/>
      <c r="AU73" s="1160"/>
      <c r="AV73" s="1160"/>
      <c r="AW73" s="1160"/>
      <c r="AX73" s="1160"/>
      <c r="AY73" s="1160"/>
      <c r="AZ73" s="1160"/>
      <c r="BA73" s="1160"/>
      <c r="BB73" s="1160"/>
      <c r="BC73" s="1161"/>
      <c r="BD73" s="1162"/>
      <c r="BE73" s="1160"/>
      <c r="BF73" s="1160"/>
      <c r="BG73" s="1160"/>
      <c r="BH73" s="1160"/>
      <c r="BI73" s="1160"/>
      <c r="BJ73" s="1160"/>
      <c r="BK73" s="1160"/>
      <c r="BL73" s="1160"/>
      <c r="BM73" s="1160"/>
      <c r="BN73" s="1160"/>
      <c r="BO73" s="1161"/>
      <c r="BP73" s="1162"/>
      <c r="BQ73" s="1160"/>
      <c r="BR73" s="1160"/>
      <c r="BS73" s="1160"/>
      <c r="BT73" s="1160"/>
      <c r="BU73" s="1160"/>
      <c r="BV73" s="1160"/>
      <c r="BW73" s="1160"/>
      <c r="BX73" s="1160"/>
      <c r="BY73" s="1160"/>
      <c r="BZ73" s="1160"/>
      <c r="CA73" s="1161"/>
      <c r="CB73" s="1160"/>
      <c r="CC73" s="1160"/>
      <c r="CD73" s="1160"/>
      <c r="CE73" s="1160"/>
      <c r="CF73" s="1160"/>
      <c r="CG73" s="1160"/>
      <c r="CH73" s="1160"/>
      <c r="CI73" s="1160"/>
      <c r="CJ73" s="1160"/>
      <c r="CK73" s="1160"/>
      <c r="CL73" s="1160"/>
      <c r="CM73" s="265"/>
      <c r="DG73"/>
      <c r="DH73"/>
      <c r="DI73"/>
      <c r="DJ73"/>
      <c r="DK73"/>
      <c r="DL73"/>
      <c r="DM73"/>
      <c r="DN73"/>
      <c r="DO73"/>
      <c r="DP73"/>
      <c r="DQ73"/>
      <c r="DR73"/>
      <c r="DS73"/>
      <c r="DT73"/>
      <c r="DU73"/>
      <c r="DV73"/>
      <c r="DW73"/>
      <c r="DX73"/>
      <c r="DY73"/>
      <c r="DZ73"/>
      <c r="EA73"/>
      <c r="EB73"/>
      <c r="EC73"/>
      <c r="ED73"/>
      <c r="EE73"/>
      <c r="EF73"/>
      <c r="EG73"/>
      <c r="EH73"/>
    </row>
    <row r="74" spans="3:138" ht="15" customHeight="1">
      <c r="C74" s="408"/>
      <c r="D74" s="947"/>
      <c r="E74" s="947"/>
      <c r="F74" s="947"/>
      <c r="G74" s="947"/>
      <c r="H74" s="947"/>
      <c r="I74" s="947"/>
      <c r="J74" s="947"/>
      <c r="K74" s="947"/>
      <c r="L74" s="947"/>
      <c r="M74" s="947"/>
      <c r="N74" s="947"/>
      <c r="O74" s="948"/>
      <c r="P74" s="917"/>
      <c r="Q74" s="918"/>
      <c r="R74" s="919"/>
      <c r="S74" s="416"/>
      <c r="T74" s="1156"/>
      <c r="U74" s="1156"/>
      <c r="V74" s="1156"/>
      <c r="W74" s="1156"/>
      <c r="X74" s="1156"/>
      <c r="Y74" s="1156"/>
      <c r="Z74" s="1156"/>
      <c r="AA74" s="1156"/>
      <c r="AB74" s="1156"/>
      <c r="AC74" s="1156"/>
      <c r="AD74" s="1156"/>
      <c r="AE74" s="1154"/>
      <c r="AF74" s="1155"/>
      <c r="AG74" s="1156"/>
      <c r="AH74" s="1156"/>
      <c r="AI74" s="1156"/>
      <c r="AJ74" s="1156"/>
      <c r="AK74" s="1156"/>
      <c r="AL74" s="1156"/>
      <c r="AM74" s="1156"/>
      <c r="AN74" s="1156"/>
      <c r="AO74" s="1156"/>
      <c r="AP74" s="1156"/>
      <c r="AQ74" s="1154"/>
      <c r="AR74" s="1155"/>
      <c r="AS74" s="1156"/>
      <c r="AT74" s="1156"/>
      <c r="AU74" s="1156"/>
      <c r="AV74" s="1156"/>
      <c r="AW74" s="1156"/>
      <c r="AX74" s="1156"/>
      <c r="AY74" s="1156"/>
      <c r="AZ74" s="1156"/>
      <c r="BA74" s="1156"/>
      <c r="BB74" s="1156"/>
      <c r="BC74" s="1154"/>
      <c r="BD74" s="1155"/>
      <c r="BE74" s="1156"/>
      <c r="BF74" s="1156"/>
      <c r="BG74" s="1156"/>
      <c r="BH74" s="1156"/>
      <c r="BI74" s="1156"/>
      <c r="BJ74" s="1156"/>
      <c r="BK74" s="1156"/>
      <c r="BL74" s="1156"/>
      <c r="BM74" s="1156"/>
      <c r="BN74" s="1156"/>
      <c r="BO74" s="1154"/>
      <c r="BP74" s="1155"/>
      <c r="BQ74" s="1156"/>
      <c r="BR74" s="1156"/>
      <c r="BS74" s="1156"/>
      <c r="BT74" s="1156"/>
      <c r="BU74" s="1156"/>
      <c r="BV74" s="1156"/>
      <c r="BW74" s="1156"/>
      <c r="BX74" s="1156"/>
      <c r="BY74" s="1156"/>
      <c r="BZ74" s="1156"/>
      <c r="CA74" s="1154"/>
      <c r="CB74" s="1156"/>
      <c r="CC74" s="1156"/>
      <c r="CD74" s="1156"/>
      <c r="CE74" s="1156"/>
      <c r="CF74" s="1156"/>
      <c r="CG74" s="1156"/>
      <c r="CH74" s="1156"/>
      <c r="CI74" s="1156"/>
      <c r="CJ74" s="1156"/>
      <c r="CK74" s="1156"/>
      <c r="CL74" s="1156"/>
      <c r="CM74" s="194"/>
      <c r="DG74"/>
      <c r="DH74"/>
      <c r="DI74"/>
      <c r="DJ74"/>
      <c r="DK74"/>
      <c r="DL74"/>
      <c r="DM74"/>
      <c r="DN74"/>
      <c r="DO74"/>
      <c r="DP74"/>
      <c r="DQ74"/>
      <c r="DR74"/>
      <c r="DS74"/>
      <c r="DT74"/>
      <c r="DU74"/>
      <c r="DV74"/>
      <c r="DW74"/>
      <c r="DX74"/>
      <c r="DY74"/>
      <c r="DZ74"/>
      <c r="EA74"/>
      <c r="EB74"/>
      <c r="EC74"/>
      <c r="ED74"/>
      <c r="EE74"/>
      <c r="EF74"/>
      <c r="EG74"/>
      <c r="EH74"/>
    </row>
    <row r="75" spans="3:138" ht="15" customHeight="1">
      <c r="C75" s="408"/>
      <c r="D75" s="947"/>
      <c r="E75" s="947"/>
      <c r="F75" s="947"/>
      <c r="G75" s="947"/>
      <c r="H75" s="947"/>
      <c r="I75" s="947"/>
      <c r="J75" s="947"/>
      <c r="K75" s="947"/>
      <c r="L75" s="947"/>
      <c r="M75" s="947"/>
      <c r="N75" s="947"/>
      <c r="O75" s="948"/>
      <c r="P75" s="917"/>
      <c r="Q75" s="918"/>
      <c r="R75" s="919"/>
      <c r="S75" s="416"/>
      <c r="T75" s="1156"/>
      <c r="U75" s="1156"/>
      <c r="V75" s="1156"/>
      <c r="W75" s="1156"/>
      <c r="X75" s="1156"/>
      <c r="Y75" s="1156"/>
      <c r="Z75" s="1156"/>
      <c r="AA75" s="1156"/>
      <c r="AB75" s="1156"/>
      <c r="AC75" s="1156"/>
      <c r="AD75" s="1156"/>
      <c r="AE75" s="1154"/>
      <c r="AF75" s="1155"/>
      <c r="AG75" s="1156"/>
      <c r="AH75" s="1156"/>
      <c r="AI75" s="1156"/>
      <c r="AJ75" s="1156"/>
      <c r="AK75" s="1156"/>
      <c r="AL75" s="1156"/>
      <c r="AM75" s="1156"/>
      <c r="AN75" s="1156"/>
      <c r="AO75" s="1156"/>
      <c r="AP75" s="1156"/>
      <c r="AQ75" s="1154"/>
      <c r="AR75" s="1155"/>
      <c r="AS75" s="1156"/>
      <c r="AT75" s="1156"/>
      <c r="AU75" s="1156"/>
      <c r="AV75" s="1156"/>
      <c r="AW75" s="1156"/>
      <c r="AX75" s="1156"/>
      <c r="AY75" s="1156"/>
      <c r="AZ75" s="1156"/>
      <c r="BA75" s="1156"/>
      <c r="BB75" s="1156"/>
      <c r="BC75" s="1154"/>
      <c r="BD75" s="1155"/>
      <c r="BE75" s="1156"/>
      <c r="BF75" s="1156"/>
      <c r="BG75" s="1156"/>
      <c r="BH75" s="1156"/>
      <c r="BI75" s="1156"/>
      <c r="BJ75" s="1156"/>
      <c r="BK75" s="1156"/>
      <c r="BL75" s="1156"/>
      <c r="BM75" s="1156"/>
      <c r="BN75" s="1156"/>
      <c r="BO75" s="1154"/>
      <c r="BP75" s="1155"/>
      <c r="BQ75" s="1156"/>
      <c r="BR75" s="1156"/>
      <c r="BS75" s="1156"/>
      <c r="BT75" s="1156"/>
      <c r="BU75" s="1156"/>
      <c r="BV75" s="1156"/>
      <c r="BW75" s="1156"/>
      <c r="BX75" s="1156"/>
      <c r="BY75" s="1156"/>
      <c r="BZ75" s="1156"/>
      <c r="CA75" s="1154"/>
      <c r="CB75" s="1156"/>
      <c r="CC75" s="1156"/>
      <c r="CD75" s="1156"/>
      <c r="CE75" s="1156"/>
      <c r="CF75" s="1156"/>
      <c r="CG75" s="1156"/>
      <c r="CH75" s="1156"/>
      <c r="CI75" s="1156"/>
      <c r="CJ75" s="1156"/>
      <c r="CK75" s="1156"/>
      <c r="CL75" s="1156"/>
      <c r="CM75" s="194"/>
      <c r="DG75"/>
      <c r="DH75"/>
      <c r="DI75"/>
      <c r="DJ75"/>
      <c r="DK75"/>
      <c r="DL75"/>
      <c r="DM75"/>
      <c r="DN75"/>
      <c r="DO75"/>
      <c r="DP75"/>
      <c r="DQ75"/>
      <c r="DR75"/>
      <c r="DS75"/>
      <c r="DT75"/>
      <c r="DU75"/>
      <c r="DV75"/>
      <c r="DW75"/>
      <c r="DX75"/>
      <c r="DY75"/>
      <c r="DZ75"/>
      <c r="EA75"/>
      <c r="EB75"/>
      <c r="EC75"/>
      <c r="ED75"/>
      <c r="EE75"/>
      <c r="EF75"/>
      <c r="EG75"/>
      <c r="EH75"/>
    </row>
    <row r="76" spans="3:138" ht="15" customHeight="1">
      <c r="C76" s="408"/>
      <c r="D76" s="947"/>
      <c r="E76" s="947"/>
      <c r="F76" s="947"/>
      <c r="G76" s="947"/>
      <c r="H76" s="947"/>
      <c r="I76" s="947"/>
      <c r="J76" s="947"/>
      <c r="K76" s="947"/>
      <c r="L76" s="947"/>
      <c r="M76" s="947"/>
      <c r="N76" s="947"/>
      <c r="O76" s="948"/>
      <c r="P76" s="917"/>
      <c r="Q76" s="918"/>
      <c r="R76" s="919"/>
      <c r="S76" s="416"/>
      <c r="T76" s="1144"/>
      <c r="U76" s="1003"/>
      <c r="V76" s="1003"/>
      <c r="W76" s="1003"/>
      <c r="X76" s="1003"/>
      <c r="Y76" s="1003"/>
      <c r="Z76" s="1003"/>
      <c r="AA76" s="1003"/>
      <c r="AB76" s="1003"/>
      <c r="AC76" s="1003"/>
      <c r="AD76" s="1004"/>
      <c r="AE76" s="1154"/>
      <c r="AF76" s="1155"/>
      <c r="AG76" s="1144"/>
      <c r="AH76" s="1003"/>
      <c r="AI76" s="1003"/>
      <c r="AJ76" s="1003"/>
      <c r="AK76" s="1003"/>
      <c r="AL76" s="1003"/>
      <c r="AM76" s="1003"/>
      <c r="AN76" s="1003"/>
      <c r="AO76" s="1003"/>
      <c r="AP76" s="1004"/>
      <c r="AQ76" s="1154"/>
      <c r="AR76" s="1155"/>
      <c r="AS76" s="1144"/>
      <c r="AT76" s="1003"/>
      <c r="AU76" s="1003"/>
      <c r="AV76" s="1003"/>
      <c r="AW76" s="1003"/>
      <c r="AX76" s="1003"/>
      <c r="AY76" s="1003"/>
      <c r="AZ76" s="1003"/>
      <c r="BA76" s="1003"/>
      <c r="BB76" s="1004"/>
      <c r="BC76" s="1154"/>
      <c r="BD76" s="1155"/>
      <c r="BE76" s="1144"/>
      <c r="BF76" s="1003"/>
      <c r="BG76" s="1003"/>
      <c r="BH76" s="1003"/>
      <c r="BI76" s="1003"/>
      <c r="BJ76" s="1003"/>
      <c r="BK76" s="1003"/>
      <c r="BL76" s="1003"/>
      <c r="BM76" s="1003"/>
      <c r="BN76" s="1004"/>
      <c r="BO76" s="1154"/>
      <c r="BP76" s="1155"/>
      <c r="BQ76" s="1144"/>
      <c r="BR76" s="1003"/>
      <c r="BS76" s="1003"/>
      <c r="BT76" s="1003"/>
      <c r="BU76" s="1003"/>
      <c r="BV76" s="1003"/>
      <c r="BW76" s="1003"/>
      <c r="BX76" s="1003"/>
      <c r="BY76" s="1003"/>
      <c r="BZ76" s="1004"/>
      <c r="CA76" s="1154"/>
      <c r="CB76" s="1156"/>
      <c r="CC76" s="1144"/>
      <c r="CD76" s="1003"/>
      <c r="CE76" s="1003"/>
      <c r="CF76" s="1003"/>
      <c r="CG76" s="1003"/>
      <c r="CH76" s="1003"/>
      <c r="CI76" s="1003"/>
      <c r="CJ76" s="1003"/>
      <c r="CK76" s="1003"/>
      <c r="CL76" s="1004"/>
      <c r="CM76" s="194"/>
      <c r="DG76"/>
      <c r="DH76"/>
      <c r="DI76"/>
      <c r="DJ76"/>
      <c r="DK76"/>
      <c r="DL76"/>
      <c r="DM76"/>
      <c r="DN76"/>
      <c r="DO76"/>
      <c r="DP76"/>
      <c r="DQ76"/>
      <c r="DR76"/>
      <c r="DS76"/>
      <c r="DT76"/>
      <c r="DU76"/>
      <c r="DV76"/>
      <c r="DW76"/>
      <c r="DX76"/>
      <c r="DY76"/>
      <c r="DZ76"/>
      <c r="EA76"/>
      <c r="EB76"/>
      <c r="EC76"/>
      <c r="ED76"/>
      <c r="EE76"/>
      <c r="EF76"/>
      <c r="EG76"/>
      <c r="EH76"/>
    </row>
    <row r="77" spans="3:138" ht="15" customHeight="1">
      <c r="C77" s="408"/>
      <c r="D77" s="947"/>
      <c r="E77" s="947"/>
      <c r="F77" s="947"/>
      <c r="G77" s="947"/>
      <c r="H77" s="947"/>
      <c r="I77" s="947"/>
      <c r="J77" s="947"/>
      <c r="K77" s="947"/>
      <c r="L77" s="947"/>
      <c r="M77" s="947"/>
      <c r="N77" s="947"/>
      <c r="O77" s="948"/>
      <c r="P77" s="917"/>
      <c r="Q77" s="918"/>
      <c r="R77" s="919"/>
      <c r="S77" s="416"/>
      <c r="T77" s="1005"/>
      <c r="U77" s="1006"/>
      <c r="V77" s="1006"/>
      <c r="W77" s="1006"/>
      <c r="X77" s="1006"/>
      <c r="Y77" s="1006"/>
      <c r="Z77" s="1006"/>
      <c r="AA77" s="1006"/>
      <c r="AB77" s="1006"/>
      <c r="AC77" s="1006"/>
      <c r="AD77" s="1007"/>
      <c r="AE77" s="1154"/>
      <c r="AF77" s="1155"/>
      <c r="AG77" s="1005"/>
      <c r="AH77" s="1006"/>
      <c r="AI77" s="1006"/>
      <c r="AJ77" s="1006"/>
      <c r="AK77" s="1006"/>
      <c r="AL77" s="1006"/>
      <c r="AM77" s="1006"/>
      <c r="AN77" s="1006"/>
      <c r="AO77" s="1006"/>
      <c r="AP77" s="1007"/>
      <c r="AQ77" s="1154"/>
      <c r="AR77" s="1155"/>
      <c r="AS77" s="1005"/>
      <c r="AT77" s="1006"/>
      <c r="AU77" s="1006"/>
      <c r="AV77" s="1006"/>
      <c r="AW77" s="1006"/>
      <c r="AX77" s="1006"/>
      <c r="AY77" s="1006"/>
      <c r="AZ77" s="1006"/>
      <c r="BA77" s="1006"/>
      <c r="BB77" s="1007"/>
      <c r="BC77" s="1154"/>
      <c r="BD77" s="1155"/>
      <c r="BE77" s="1005"/>
      <c r="BF77" s="1006"/>
      <c r="BG77" s="1006"/>
      <c r="BH77" s="1006"/>
      <c r="BI77" s="1006"/>
      <c r="BJ77" s="1006"/>
      <c r="BK77" s="1006"/>
      <c r="BL77" s="1006"/>
      <c r="BM77" s="1006"/>
      <c r="BN77" s="1007"/>
      <c r="BO77" s="1154"/>
      <c r="BP77" s="1155"/>
      <c r="BQ77" s="1005"/>
      <c r="BR77" s="1006"/>
      <c r="BS77" s="1006"/>
      <c r="BT77" s="1006"/>
      <c r="BU77" s="1006"/>
      <c r="BV77" s="1006"/>
      <c r="BW77" s="1006"/>
      <c r="BX77" s="1006"/>
      <c r="BY77" s="1006"/>
      <c r="BZ77" s="1007"/>
      <c r="CA77" s="1154"/>
      <c r="CB77" s="1156"/>
      <c r="CC77" s="1005"/>
      <c r="CD77" s="1006"/>
      <c r="CE77" s="1006"/>
      <c r="CF77" s="1006"/>
      <c r="CG77" s="1006"/>
      <c r="CH77" s="1006"/>
      <c r="CI77" s="1006"/>
      <c r="CJ77" s="1006"/>
      <c r="CK77" s="1006"/>
      <c r="CL77" s="1007"/>
      <c r="CM77" s="194"/>
      <c r="DG77"/>
      <c r="DH77"/>
      <c r="DI77"/>
      <c r="DJ77"/>
      <c r="DK77"/>
      <c r="DL77"/>
      <c r="DM77"/>
      <c r="DN77"/>
      <c r="DO77"/>
      <c r="DP77"/>
      <c r="DQ77"/>
      <c r="DR77"/>
      <c r="DS77"/>
      <c r="DT77"/>
      <c r="DU77"/>
      <c r="DV77"/>
      <c r="DW77"/>
      <c r="DX77"/>
      <c r="DY77"/>
      <c r="DZ77"/>
      <c r="EA77"/>
      <c r="EB77"/>
      <c r="EC77"/>
      <c r="ED77"/>
      <c r="EE77"/>
      <c r="EF77"/>
      <c r="EG77"/>
      <c r="EH77"/>
    </row>
    <row r="78" spans="3:138" ht="15" customHeight="1">
      <c r="C78" s="408"/>
      <c r="D78" s="947"/>
      <c r="E78" s="947"/>
      <c r="F78" s="947"/>
      <c r="G78" s="947"/>
      <c r="H78" s="947"/>
      <c r="I78" s="947"/>
      <c r="J78" s="947"/>
      <c r="K78" s="947"/>
      <c r="L78" s="947"/>
      <c r="M78" s="947"/>
      <c r="N78" s="947"/>
      <c r="O78" s="948"/>
      <c r="P78" s="917"/>
      <c r="Q78" s="918"/>
      <c r="R78" s="919"/>
      <c r="S78" s="416"/>
      <c r="T78" s="1005"/>
      <c r="U78" s="1006"/>
      <c r="V78" s="1006"/>
      <c r="W78" s="1006"/>
      <c r="X78" s="1006"/>
      <c r="Y78" s="1006"/>
      <c r="Z78" s="1006"/>
      <c r="AA78" s="1006"/>
      <c r="AB78" s="1006"/>
      <c r="AC78" s="1006"/>
      <c r="AD78" s="1007"/>
      <c r="AE78" s="1154"/>
      <c r="AF78" s="1155"/>
      <c r="AG78" s="1005"/>
      <c r="AH78" s="1006"/>
      <c r="AI78" s="1006"/>
      <c r="AJ78" s="1006"/>
      <c r="AK78" s="1006"/>
      <c r="AL78" s="1006"/>
      <c r="AM78" s="1006"/>
      <c r="AN78" s="1006"/>
      <c r="AO78" s="1006"/>
      <c r="AP78" s="1007"/>
      <c r="AQ78" s="1154"/>
      <c r="AR78" s="1155"/>
      <c r="AS78" s="1005"/>
      <c r="AT78" s="1006"/>
      <c r="AU78" s="1006"/>
      <c r="AV78" s="1006"/>
      <c r="AW78" s="1006"/>
      <c r="AX78" s="1006"/>
      <c r="AY78" s="1006"/>
      <c r="AZ78" s="1006"/>
      <c r="BA78" s="1006"/>
      <c r="BB78" s="1007"/>
      <c r="BC78" s="1154"/>
      <c r="BD78" s="1155"/>
      <c r="BE78" s="1005"/>
      <c r="BF78" s="1006"/>
      <c r="BG78" s="1006"/>
      <c r="BH78" s="1006"/>
      <c r="BI78" s="1006"/>
      <c r="BJ78" s="1006"/>
      <c r="BK78" s="1006"/>
      <c r="BL78" s="1006"/>
      <c r="BM78" s="1006"/>
      <c r="BN78" s="1007"/>
      <c r="BO78" s="1154"/>
      <c r="BP78" s="1155"/>
      <c r="BQ78" s="1005"/>
      <c r="BR78" s="1006"/>
      <c r="BS78" s="1006"/>
      <c r="BT78" s="1006"/>
      <c r="BU78" s="1006"/>
      <c r="BV78" s="1006"/>
      <c r="BW78" s="1006"/>
      <c r="BX78" s="1006"/>
      <c r="BY78" s="1006"/>
      <c r="BZ78" s="1007"/>
      <c r="CA78" s="1154"/>
      <c r="CB78" s="1156"/>
      <c r="CC78" s="1005"/>
      <c r="CD78" s="1006"/>
      <c r="CE78" s="1006"/>
      <c r="CF78" s="1006"/>
      <c r="CG78" s="1006"/>
      <c r="CH78" s="1006"/>
      <c r="CI78" s="1006"/>
      <c r="CJ78" s="1006"/>
      <c r="CK78" s="1006"/>
      <c r="CL78" s="1007"/>
      <c r="CM78" s="194"/>
      <c r="DG78"/>
      <c r="DH78"/>
      <c r="DI78"/>
      <c r="DJ78"/>
      <c r="DK78"/>
      <c r="DL78"/>
      <c r="DM78"/>
      <c r="DN78"/>
      <c r="DO78"/>
      <c r="DP78"/>
      <c r="DQ78"/>
      <c r="DR78"/>
      <c r="DS78"/>
      <c r="DT78"/>
      <c r="DU78"/>
      <c r="DV78"/>
      <c r="DW78"/>
      <c r="DX78"/>
      <c r="DY78"/>
      <c r="DZ78"/>
      <c r="EA78"/>
      <c r="EB78"/>
      <c r="EC78"/>
      <c r="ED78"/>
      <c r="EE78"/>
      <c r="EF78"/>
      <c r="EG78"/>
      <c r="EH78"/>
    </row>
    <row r="79" spans="3:138" ht="15" customHeight="1">
      <c r="C79" s="408"/>
      <c r="D79" s="947"/>
      <c r="E79" s="947"/>
      <c r="F79" s="947"/>
      <c r="G79" s="947"/>
      <c r="H79" s="947"/>
      <c r="I79" s="947"/>
      <c r="J79" s="947"/>
      <c r="K79" s="947"/>
      <c r="L79" s="947"/>
      <c r="M79" s="947"/>
      <c r="N79" s="947"/>
      <c r="O79" s="948"/>
      <c r="P79" s="917"/>
      <c r="Q79" s="918"/>
      <c r="R79" s="919"/>
      <c r="S79" s="416"/>
      <c r="T79" s="1008"/>
      <c r="U79" s="1009"/>
      <c r="V79" s="1009"/>
      <c r="W79" s="1009"/>
      <c r="X79" s="1009"/>
      <c r="Y79" s="1009"/>
      <c r="Z79" s="1009"/>
      <c r="AA79" s="1009"/>
      <c r="AB79" s="1009"/>
      <c r="AC79" s="1009"/>
      <c r="AD79" s="1010"/>
      <c r="AE79" s="1154"/>
      <c r="AF79" s="1155"/>
      <c r="AG79" s="1008"/>
      <c r="AH79" s="1009"/>
      <c r="AI79" s="1009"/>
      <c r="AJ79" s="1009"/>
      <c r="AK79" s="1009"/>
      <c r="AL79" s="1009"/>
      <c r="AM79" s="1009"/>
      <c r="AN79" s="1009"/>
      <c r="AO79" s="1009"/>
      <c r="AP79" s="1010"/>
      <c r="AQ79" s="1154"/>
      <c r="AR79" s="1155"/>
      <c r="AS79" s="1008"/>
      <c r="AT79" s="1009"/>
      <c r="AU79" s="1009"/>
      <c r="AV79" s="1009"/>
      <c r="AW79" s="1009"/>
      <c r="AX79" s="1009"/>
      <c r="AY79" s="1009"/>
      <c r="AZ79" s="1009"/>
      <c r="BA79" s="1009"/>
      <c r="BB79" s="1010"/>
      <c r="BC79" s="1154"/>
      <c r="BD79" s="1155"/>
      <c r="BE79" s="1008"/>
      <c r="BF79" s="1009"/>
      <c r="BG79" s="1009"/>
      <c r="BH79" s="1009"/>
      <c r="BI79" s="1009"/>
      <c r="BJ79" s="1009"/>
      <c r="BK79" s="1009"/>
      <c r="BL79" s="1009"/>
      <c r="BM79" s="1009"/>
      <c r="BN79" s="1010"/>
      <c r="BO79" s="1154"/>
      <c r="BP79" s="1155"/>
      <c r="BQ79" s="1008"/>
      <c r="BR79" s="1009"/>
      <c r="BS79" s="1009"/>
      <c r="BT79" s="1009"/>
      <c r="BU79" s="1009"/>
      <c r="BV79" s="1009"/>
      <c r="BW79" s="1009"/>
      <c r="BX79" s="1009"/>
      <c r="BY79" s="1009"/>
      <c r="BZ79" s="1010"/>
      <c r="CA79" s="1154"/>
      <c r="CB79" s="1156"/>
      <c r="CC79" s="1008"/>
      <c r="CD79" s="1009"/>
      <c r="CE79" s="1009"/>
      <c r="CF79" s="1009"/>
      <c r="CG79" s="1009"/>
      <c r="CH79" s="1009"/>
      <c r="CI79" s="1009"/>
      <c r="CJ79" s="1009"/>
      <c r="CK79" s="1009"/>
      <c r="CL79" s="1010"/>
      <c r="CM79" s="194"/>
      <c r="DG79"/>
      <c r="DH79"/>
      <c r="DI79"/>
      <c r="DJ79"/>
      <c r="DK79"/>
      <c r="DL79"/>
      <c r="DM79"/>
      <c r="DN79"/>
      <c r="DO79"/>
      <c r="DP79"/>
      <c r="DQ79"/>
      <c r="DR79"/>
      <c r="DS79"/>
      <c r="DT79"/>
      <c r="DU79"/>
      <c r="DV79"/>
      <c r="DW79"/>
      <c r="DX79"/>
      <c r="DY79"/>
      <c r="DZ79"/>
      <c r="EA79"/>
      <c r="EB79"/>
      <c r="EC79"/>
      <c r="ED79"/>
      <c r="EE79"/>
      <c r="EF79"/>
      <c r="EG79"/>
      <c r="EH79"/>
    </row>
    <row r="80" spans="3:138" ht="15" customHeight="1">
      <c r="C80" s="408"/>
      <c r="D80" s="947"/>
      <c r="E80" s="947"/>
      <c r="F80" s="947"/>
      <c r="G80" s="947"/>
      <c r="H80" s="947"/>
      <c r="I80" s="947"/>
      <c r="J80" s="947"/>
      <c r="K80" s="947"/>
      <c r="L80" s="947"/>
      <c r="M80" s="947"/>
      <c r="N80" s="947"/>
      <c r="O80" s="948"/>
      <c r="P80" s="917"/>
      <c r="Q80" s="918"/>
      <c r="R80" s="919"/>
      <c r="S80" s="416"/>
      <c r="T80" s="1156"/>
      <c r="U80" s="1156"/>
      <c r="V80" s="1156"/>
      <c r="W80" s="1156"/>
      <c r="X80" s="1156"/>
      <c r="Y80" s="1156"/>
      <c r="Z80" s="1156"/>
      <c r="AA80" s="1156"/>
      <c r="AB80" s="1156"/>
      <c r="AC80" s="1156"/>
      <c r="AD80" s="1156"/>
      <c r="AE80" s="1154"/>
      <c r="AF80" s="1155"/>
      <c r="AG80" s="1156"/>
      <c r="AH80" s="1156"/>
      <c r="AI80" s="1156"/>
      <c r="AJ80" s="1156"/>
      <c r="AK80" s="1156"/>
      <c r="AL80" s="1156"/>
      <c r="AM80" s="1156"/>
      <c r="AN80" s="1156"/>
      <c r="AO80" s="1156"/>
      <c r="AP80" s="1156"/>
      <c r="AQ80" s="1154"/>
      <c r="AR80" s="1155"/>
      <c r="AS80" s="1156"/>
      <c r="AT80" s="1156"/>
      <c r="AU80" s="1156"/>
      <c r="AV80" s="1156"/>
      <c r="AW80" s="1156"/>
      <c r="AX80" s="1156"/>
      <c r="AY80" s="1156"/>
      <c r="AZ80" s="1156"/>
      <c r="BA80" s="1156"/>
      <c r="BB80" s="1156"/>
      <c r="BC80" s="1154"/>
      <c r="BD80" s="1155"/>
      <c r="BE80" s="1156"/>
      <c r="BF80" s="1156"/>
      <c r="BG80" s="1156"/>
      <c r="BH80" s="1156"/>
      <c r="BI80" s="1156"/>
      <c r="BJ80" s="1156"/>
      <c r="BK80" s="1156"/>
      <c r="BL80" s="1156"/>
      <c r="BM80" s="1156"/>
      <c r="BN80" s="1156"/>
      <c r="BO80" s="1154"/>
      <c r="BP80" s="1155"/>
      <c r="BQ80" s="1156"/>
      <c r="BR80" s="1156"/>
      <c r="BS80" s="1156"/>
      <c r="BT80" s="1156"/>
      <c r="BU80" s="1156"/>
      <c r="BV80" s="1156"/>
      <c r="BW80" s="1156"/>
      <c r="BX80" s="1156"/>
      <c r="BY80" s="1156"/>
      <c r="BZ80" s="1156"/>
      <c r="CA80" s="1154"/>
      <c r="CB80" s="1156"/>
      <c r="CC80" s="1156"/>
      <c r="CD80" s="1156"/>
      <c r="CE80" s="1156"/>
      <c r="CF80" s="1156"/>
      <c r="CG80" s="1156"/>
      <c r="CH80" s="1156"/>
      <c r="CI80" s="1156"/>
      <c r="CJ80" s="1156"/>
      <c r="CK80" s="1156"/>
      <c r="CL80" s="1156"/>
      <c r="CM80" s="194"/>
      <c r="DG80"/>
      <c r="DH80"/>
      <c r="DI80"/>
      <c r="DJ80"/>
      <c r="DK80"/>
      <c r="DL80"/>
      <c r="DM80"/>
      <c r="DN80"/>
      <c r="DO80"/>
      <c r="DP80"/>
      <c r="DQ80"/>
      <c r="DR80"/>
      <c r="DS80"/>
      <c r="DT80"/>
      <c r="DU80"/>
      <c r="DV80"/>
      <c r="DW80"/>
      <c r="DX80"/>
      <c r="DY80"/>
      <c r="DZ80"/>
      <c r="EA80"/>
      <c r="EB80"/>
      <c r="EC80"/>
      <c r="ED80"/>
      <c r="EE80"/>
      <c r="EF80"/>
      <c r="EG80"/>
      <c r="EH80"/>
    </row>
    <row r="81" spans="2:138" ht="20.25" customHeight="1">
      <c r="C81" s="424"/>
      <c r="D81" s="949"/>
      <c r="E81" s="949"/>
      <c r="F81" s="949"/>
      <c r="G81" s="949"/>
      <c r="H81" s="949"/>
      <c r="I81" s="949"/>
      <c r="J81" s="949"/>
      <c r="K81" s="949"/>
      <c r="L81" s="949"/>
      <c r="M81" s="949"/>
      <c r="N81" s="949"/>
      <c r="O81" s="950"/>
      <c r="P81" s="920"/>
      <c r="Q81" s="921"/>
      <c r="R81" s="922"/>
      <c r="S81" s="417"/>
      <c r="T81" s="1157"/>
      <c r="U81" s="1157"/>
      <c r="V81" s="1157"/>
      <c r="W81" s="1157"/>
      <c r="X81" s="1157"/>
      <c r="Y81" s="1157"/>
      <c r="Z81" s="1157"/>
      <c r="AA81" s="1157"/>
      <c r="AB81" s="1157"/>
      <c r="AC81" s="1157"/>
      <c r="AD81" s="1157"/>
      <c r="AE81" s="1158"/>
      <c r="AF81" s="1159"/>
      <c r="AG81" s="1157"/>
      <c r="AH81" s="1157"/>
      <c r="AI81" s="1157"/>
      <c r="AJ81" s="1157"/>
      <c r="AK81" s="1157"/>
      <c r="AL81" s="1157"/>
      <c r="AM81" s="1157"/>
      <c r="AN81" s="1157"/>
      <c r="AO81" s="1157"/>
      <c r="AP81" s="1157"/>
      <c r="AQ81" s="1158"/>
      <c r="AR81" s="1159"/>
      <c r="AS81" s="1157"/>
      <c r="AT81" s="1157"/>
      <c r="AU81" s="1157"/>
      <c r="AV81" s="1157"/>
      <c r="AW81" s="1157"/>
      <c r="AX81" s="1157"/>
      <c r="AY81" s="1157"/>
      <c r="AZ81" s="1157"/>
      <c r="BA81" s="1157"/>
      <c r="BB81" s="1157"/>
      <c r="BC81" s="1158"/>
      <c r="BD81" s="1159"/>
      <c r="BE81" s="1157"/>
      <c r="BF81" s="1157"/>
      <c r="BG81" s="1157"/>
      <c r="BH81" s="1157"/>
      <c r="BI81" s="1157"/>
      <c r="BJ81" s="1157"/>
      <c r="BK81" s="1157"/>
      <c r="BL81" s="1157"/>
      <c r="BM81" s="1157"/>
      <c r="BN81" s="1157"/>
      <c r="BO81" s="1158"/>
      <c r="BP81" s="1159"/>
      <c r="BQ81" s="1157"/>
      <c r="BR81" s="1157"/>
      <c r="BS81" s="1157"/>
      <c r="BT81" s="1157"/>
      <c r="BU81" s="1157"/>
      <c r="BV81" s="1157"/>
      <c r="BW81" s="1157"/>
      <c r="BX81" s="1157"/>
      <c r="BY81" s="1157"/>
      <c r="BZ81" s="1157"/>
      <c r="CA81" s="1158"/>
      <c r="CB81" s="1157"/>
      <c r="CC81" s="1157"/>
      <c r="CD81" s="1157"/>
      <c r="CE81" s="1157"/>
      <c r="CF81" s="1157"/>
      <c r="CG81" s="1157"/>
      <c r="CH81" s="1157"/>
      <c r="CI81" s="1157"/>
      <c r="CJ81" s="1157"/>
      <c r="CK81" s="1157"/>
      <c r="CL81" s="1157"/>
      <c r="CM81" s="214"/>
      <c r="DG81"/>
      <c r="DH81"/>
      <c r="DI81"/>
      <c r="DJ81"/>
      <c r="DK81"/>
      <c r="DL81"/>
      <c r="DM81"/>
      <c r="DN81"/>
      <c r="DO81"/>
      <c r="DP81"/>
      <c r="DQ81"/>
      <c r="DR81"/>
      <c r="DS81"/>
      <c r="DT81"/>
      <c r="DU81"/>
      <c r="DV81"/>
      <c r="DW81"/>
      <c r="DX81"/>
      <c r="DY81"/>
      <c r="DZ81"/>
      <c r="EA81"/>
      <c r="EB81"/>
      <c r="EC81"/>
      <c r="ED81"/>
      <c r="EE81"/>
      <c r="EF81"/>
      <c r="EG81"/>
      <c r="EH81"/>
    </row>
    <row r="82" spans="2:138" ht="28.5" customHeight="1">
      <c r="C82" s="404">
        <v>2.2999999999999998</v>
      </c>
      <c r="D82" s="945" t="s">
        <v>692</v>
      </c>
      <c r="E82" s="945"/>
      <c r="F82" s="945"/>
      <c r="G82" s="945"/>
      <c r="H82" s="945"/>
      <c r="I82" s="945"/>
      <c r="J82" s="945"/>
      <c r="K82" s="945"/>
      <c r="L82" s="945"/>
      <c r="M82" s="945"/>
      <c r="N82" s="945"/>
      <c r="O82" s="946"/>
      <c r="P82" s="914" t="s">
        <v>221</v>
      </c>
      <c r="Q82" s="915"/>
      <c r="R82" s="916"/>
      <c r="S82" s="415"/>
      <c r="T82" s="1160"/>
      <c r="U82" s="1160"/>
      <c r="V82" s="1160"/>
      <c r="W82" s="1160"/>
      <c r="X82" s="1160"/>
      <c r="Y82" s="1160"/>
      <c r="Z82" s="1160"/>
      <c r="AA82" s="1160"/>
      <c r="AB82" s="1160"/>
      <c r="AC82" s="1160"/>
      <c r="AD82" s="1160"/>
      <c r="AE82" s="1161"/>
      <c r="AF82" s="1162"/>
      <c r="AG82" s="1160"/>
      <c r="AH82" s="1160"/>
      <c r="AI82" s="1160"/>
      <c r="AJ82" s="1160"/>
      <c r="AK82" s="1160"/>
      <c r="AL82" s="1160"/>
      <c r="AM82" s="1160"/>
      <c r="AN82" s="1160"/>
      <c r="AO82" s="1160"/>
      <c r="AP82" s="1160"/>
      <c r="AQ82" s="1161"/>
      <c r="AR82" s="1162"/>
      <c r="AS82" s="1160"/>
      <c r="AT82" s="1160"/>
      <c r="AU82" s="1160"/>
      <c r="AV82" s="1160"/>
      <c r="AW82" s="1160"/>
      <c r="AX82" s="1160"/>
      <c r="AY82" s="1160"/>
      <c r="AZ82" s="1160"/>
      <c r="BA82" s="1160"/>
      <c r="BB82" s="1160"/>
      <c r="BC82" s="1161"/>
      <c r="BD82" s="1162"/>
      <c r="BE82" s="1160"/>
      <c r="BF82" s="1160"/>
      <c r="BG82" s="1160"/>
      <c r="BH82" s="1160"/>
      <c r="BI82" s="1160"/>
      <c r="BJ82" s="1160"/>
      <c r="BK82" s="1160"/>
      <c r="BL82" s="1160"/>
      <c r="BM82" s="1160"/>
      <c r="BN82" s="1160"/>
      <c r="BO82" s="1161"/>
      <c r="BP82" s="1162"/>
      <c r="BQ82" s="1160"/>
      <c r="BR82" s="1160"/>
      <c r="BS82" s="1160"/>
      <c r="BT82" s="1160"/>
      <c r="BU82" s="1160"/>
      <c r="BV82" s="1160"/>
      <c r="BW82" s="1160"/>
      <c r="BX82" s="1160"/>
      <c r="BY82" s="1160"/>
      <c r="BZ82" s="1160"/>
      <c r="CA82" s="1161"/>
      <c r="CB82" s="1160"/>
      <c r="CC82" s="1160"/>
      <c r="CD82" s="1160"/>
      <c r="CE82" s="1160"/>
      <c r="CF82" s="1160"/>
      <c r="CG82" s="1160"/>
      <c r="CH82" s="1160"/>
      <c r="CI82" s="1160"/>
      <c r="CJ82" s="1160"/>
      <c r="CK82" s="1160"/>
      <c r="CL82" s="1160"/>
      <c r="CM82" s="265"/>
      <c r="DG82"/>
      <c r="DH82"/>
      <c r="DI82"/>
      <c r="DJ82"/>
      <c r="DK82"/>
      <c r="DL82"/>
      <c r="DM82"/>
      <c r="DN82"/>
      <c r="DO82"/>
      <c r="DP82"/>
      <c r="DQ82"/>
      <c r="DR82"/>
      <c r="DS82"/>
      <c r="DT82"/>
      <c r="DU82"/>
      <c r="DV82"/>
      <c r="DW82"/>
      <c r="DX82"/>
      <c r="DY82"/>
      <c r="DZ82"/>
      <c r="EA82"/>
      <c r="EB82"/>
      <c r="EC82"/>
      <c r="ED82"/>
      <c r="EE82"/>
      <c r="EF82"/>
      <c r="EG82"/>
      <c r="EH82"/>
    </row>
    <row r="83" spans="2:138" ht="20.25" customHeight="1">
      <c r="C83" s="408"/>
      <c r="D83" s="947"/>
      <c r="E83" s="947"/>
      <c r="F83" s="947"/>
      <c r="G83" s="947"/>
      <c r="H83" s="947"/>
      <c r="I83" s="947"/>
      <c r="J83" s="947"/>
      <c r="K83" s="947"/>
      <c r="L83" s="947"/>
      <c r="M83" s="947"/>
      <c r="N83" s="947"/>
      <c r="O83" s="948"/>
      <c r="P83" s="917"/>
      <c r="Q83" s="918"/>
      <c r="R83" s="919"/>
      <c r="S83" s="416"/>
      <c r="T83" s="1156"/>
      <c r="U83" s="1156"/>
      <c r="V83" s="1156"/>
      <c r="W83" s="1156"/>
      <c r="X83" s="1156"/>
      <c r="Y83" s="1156"/>
      <c r="Z83" s="1156"/>
      <c r="AA83" s="1156"/>
      <c r="AB83" s="1156"/>
      <c r="AC83" s="1156"/>
      <c r="AD83" s="1156"/>
      <c r="AE83" s="1154"/>
      <c r="AF83" s="1155"/>
      <c r="AG83" s="1156"/>
      <c r="AH83" s="1156"/>
      <c r="AI83" s="1156"/>
      <c r="AJ83" s="1156"/>
      <c r="AK83" s="1156"/>
      <c r="AL83" s="1156"/>
      <c r="AM83" s="1156"/>
      <c r="AN83" s="1156"/>
      <c r="AO83" s="1156"/>
      <c r="AP83" s="1156"/>
      <c r="AQ83" s="1154"/>
      <c r="AR83" s="1155"/>
      <c r="AS83" s="1156"/>
      <c r="AT83" s="1156"/>
      <c r="AU83" s="1156"/>
      <c r="AV83" s="1156"/>
      <c r="AW83" s="1156"/>
      <c r="AX83" s="1156"/>
      <c r="AY83" s="1156"/>
      <c r="AZ83" s="1156"/>
      <c r="BA83" s="1156"/>
      <c r="BB83" s="1156"/>
      <c r="BC83" s="1154"/>
      <c r="BD83" s="1155"/>
      <c r="BE83" s="1156"/>
      <c r="BF83" s="1156"/>
      <c r="BG83" s="1156"/>
      <c r="BH83" s="1156"/>
      <c r="BI83" s="1156"/>
      <c r="BJ83" s="1156"/>
      <c r="BK83" s="1156"/>
      <c r="BL83" s="1156"/>
      <c r="BM83" s="1156"/>
      <c r="BN83" s="1156"/>
      <c r="BO83" s="1154"/>
      <c r="BP83" s="1155"/>
      <c r="BQ83" s="1156"/>
      <c r="BR83" s="1156"/>
      <c r="BS83" s="1156"/>
      <c r="BT83" s="1156"/>
      <c r="BU83" s="1156"/>
      <c r="BV83" s="1156"/>
      <c r="BW83" s="1156"/>
      <c r="BX83" s="1156"/>
      <c r="BY83" s="1156"/>
      <c r="BZ83" s="1156"/>
      <c r="CA83" s="1154"/>
      <c r="CB83" s="1156"/>
      <c r="CC83" s="1156"/>
      <c r="CD83" s="1156"/>
      <c r="CE83" s="1156"/>
      <c r="CF83" s="1156"/>
      <c r="CG83" s="1156"/>
      <c r="CH83" s="1156"/>
      <c r="CI83" s="1156"/>
      <c r="CJ83" s="1156"/>
      <c r="CK83" s="1156"/>
      <c r="CL83" s="1156"/>
      <c r="CM83" s="194"/>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row>
    <row r="84" spans="2:138" ht="15" customHeight="1">
      <c r="C84" s="408"/>
      <c r="D84" s="947"/>
      <c r="E84" s="947"/>
      <c r="F84" s="947"/>
      <c r="G84" s="947"/>
      <c r="H84" s="947"/>
      <c r="I84" s="947"/>
      <c r="J84" s="947"/>
      <c r="K84" s="947"/>
      <c r="L84" s="947"/>
      <c r="M84" s="947"/>
      <c r="N84" s="947"/>
      <c r="O84" s="948"/>
      <c r="P84" s="917"/>
      <c r="Q84" s="918"/>
      <c r="R84" s="919"/>
      <c r="S84" s="416"/>
      <c r="T84" s="1144"/>
      <c r="U84" s="1003"/>
      <c r="V84" s="1003"/>
      <c r="W84" s="1003"/>
      <c r="X84" s="1003"/>
      <c r="Y84" s="1003"/>
      <c r="Z84" s="1003"/>
      <c r="AA84" s="1003"/>
      <c r="AB84" s="1003"/>
      <c r="AC84" s="1003"/>
      <c r="AD84" s="1004"/>
      <c r="AE84" s="1154"/>
      <c r="AF84" s="1155"/>
      <c r="AG84" s="1144"/>
      <c r="AH84" s="1003"/>
      <c r="AI84" s="1003"/>
      <c r="AJ84" s="1003"/>
      <c r="AK84" s="1003"/>
      <c r="AL84" s="1003"/>
      <c r="AM84" s="1003"/>
      <c r="AN84" s="1003"/>
      <c r="AO84" s="1003"/>
      <c r="AP84" s="1004"/>
      <c r="AQ84" s="1154"/>
      <c r="AR84" s="1155"/>
      <c r="AS84" s="1144"/>
      <c r="AT84" s="1003"/>
      <c r="AU84" s="1003"/>
      <c r="AV84" s="1003"/>
      <c r="AW84" s="1003"/>
      <c r="AX84" s="1003"/>
      <c r="AY84" s="1003"/>
      <c r="AZ84" s="1003"/>
      <c r="BA84" s="1003"/>
      <c r="BB84" s="1004"/>
      <c r="BC84" s="1154"/>
      <c r="BD84" s="1155"/>
      <c r="BE84" s="1144"/>
      <c r="BF84" s="1003"/>
      <c r="BG84" s="1003"/>
      <c r="BH84" s="1003"/>
      <c r="BI84" s="1003"/>
      <c r="BJ84" s="1003"/>
      <c r="BK84" s="1003"/>
      <c r="BL84" s="1003"/>
      <c r="BM84" s="1003"/>
      <c r="BN84" s="1004"/>
      <c r="BO84" s="1154"/>
      <c r="BP84" s="1155"/>
      <c r="BQ84" s="1144"/>
      <c r="BR84" s="1003"/>
      <c r="BS84" s="1003"/>
      <c r="BT84" s="1003"/>
      <c r="BU84" s="1003"/>
      <c r="BV84" s="1003"/>
      <c r="BW84" s="1003"/>
      <c r="BX84" s="1003"/>
      <c r="BY84" s="1003"/>
      <c r="BZ84" s="1004"/>
      <c r="CA84" s="1154"/>
      <c r="CB84" s="1156"/>
      <c r="CC84" s="1144"/>
      <c r="CD84" s="1003"/>
      <c r="CE84" s="1003"/>
      <c r="CF84" s="1003"/>
      <c r="CG84" s="1003"/>
      <c r="CH84" s="1003"/>
      <c r="CI84" s="1003"/>
      <c r="CJ84" s="1003"/>
      <c r="CK84" s="1003"/>
      <c r="CL84" s="1004"/>
      <c r="CM84" s="194"/>
    </row>
    <row r="85" spans="2:138" ht="15" customHeight="1">
      <c r="C85" s="408"/>
      <c r="D85" s="947"/>
      <c r="E85" s="947"/>
      <c r="F85" s="947"/>
      <c r="G85" s="947"/>
      <c r="H85" s="947"/>
      <c r="I85" s="947"/>
      <c r="J85" s="947"/>
      <c r="K85" s="947"/>
      <c r="L85" s="947"/>
      <c r="M85" s="947"/>
      <c r="N85" s="947"/>
      <c r="O85" s="948"/>
      <c r="P85" s="917"/>
      <c r="Q85" s="918"/>
      <c r="R85" s="919"/>
      <c r="S85" s="416"/>
      <c r="T85" s="1005"/>
      <c r="U85" s="1006"/>
      <c r="V85" s="1006"/>
      <c r="W85" s="1006"/>
      <c r="X85" s="1006"/>
      <c r="Y85" s="1006"/>
      <c r="Z85" s="1006"/>
      <c r="AA85" s="1006"/>
      <c r="AB85" s="1006"/>
      <c r="AC85" s="1006"/>
      <c r="AD85" s="1007"/>
      <c r="AE85" s="1154"/>
      <c r="AF85" s="1155"/>
      <c r="AG85" s="1005"/>
      <c r="AH85" s="1006"/>
      <c r="AI85" s="1006"/>
      <c r="AJ85" s="1006"/>
      <c r="AK85" s="1006"/>
      <c r="AL85" s="1006"/>
      <c r="AM85" s="1006"/>
      <c r="AN85" s="1006"/>
      <c r="AO85" s="1006"/>
      <c r="AP85" s="1007"/>
      <c r="AQ85" s="1154"/>
      <c r="AR85" s="1155"/>
      <c r="AS85" s="1005"/>
      <c r="AT85" s="1006"/>
      <c r="AU85" s="1006"/>
      <c r="AV85" s="1006"/>
      <c r="AW85" s="1006"/>
      <c r="AX85" s="1006"/>
      <c r="AY85" s="1006"/>
      <c r="AZ85" s="1006"/>
      <c r="BA85" s="1006"/>
      <c r="BB85" s="1007"/>
      <c r="BC85" s="1154"/>
      <c r="BD85" s="1155"/>
      <c r="BE85" s="1005"/>
      <c r="BF85" s="1006"/>
      <c r="BG85" s="1006"/>
      <c r="BH85" s="1006"/>
      <c r="BI85" s="1006"/>
      <c r="BJ85" s="1006"/>
      <c r="BK85" s="1006"/>
      <c r="BL85" s="1006"/>
      <c r="BM85" s="1006"/>
      <c r="BN85" s="1007"/>
      <c r="BO85" s="1154"/>
      <c r="BP85" s="1155"/>
      <c r="BQ85" s="1005"/>
      <c r="BR85" s="1006"/>
      <c r="BS85" s="1006"/>
      <c r="BT85" s="1006"/>
      <c r="BU85" s="1006"/>
      <c r="BV85" s="1006"/>
      <c r="BW85" s="1006"/>
      <c r="BX85" s="1006"/>
      <c r="BY85" s="1006"/>
      <c r="BZ85" s="1007"/>
      <c r="CA85" s="1154"/>
      <c r="CB85" s="1156"/>
      <c r="CC85" s="1005"/>
      <c r="CD85" s="1006"/>
      <c r="CE85" s="1006"/>
      <c r="CF85" s="1006"/>
      <c r="CG85" s="1006"/>
      <c r="CH85" s="1006"/>
      <c r="CI85" s="1006"/>
      <c r="CJ85" s="1006"/>
      <c r="CK85" s="1006"/>
      <c r="CL85" s="1007"/>
      <c r="CM85" s="194"/>
    </row>
    <row r="86" spans="2:138" ht="15" customHeight="1">
      <c r="C86" s="408"/>
      <c r="D86" s="947"/>
      <c r="E86" s="947"/>
      <c r="F86" s="947"/>
      <c r="G86" s="947"/>
      <c r="H86" s="947"/>
      <c r="I86" s="947"/>
      <c r="J86" s="947"/>
      <c r="K86" s="947"/>
      <c r="L86" s="947"/>
      <c r="M86" s="947"/>
      <c r="N86" s="947"/>
      <c r="O86" s="948"/>
      <c r="P86" s="917"/>
      <c r="Q86" s="918"/>
      <c r="R86" s="919"/>
      <c r="S86" s="416"/>
      <c r="T86" s="1005"/>
      <c r="U86" s="1006"/>
      <c r="V86" s="1006"/>
      <c r="W86" s="1006"/>
      <c r="X86" s="1006"/>
      <c r="Y86" s="1006"/>
      <c r="Z86" s="1006"/>
      <c r="AA86" s="1006"/>
      <c r="AB86" s="1006"/>
      <c r="AC86" s="1006"/>
      <c r="AD86" s="1007"/>
      <c r="AE86" s="1154"/>
      <c r="AF86" s="1155"/>
      <c r="AG86" s="1005"/>
      <c r="AH86" s="1006"/>
      <c r="AI86" s="1006"/>
      <c r="AJ86" s="1006"/>
      <c r="AK86" s="1006"/>
      <c r="AL86" s="1006"/>
      <c r="AM86" s="1006"/>
      <c r="AN86" s="1006"/>
      <c r="AO86" s="1006"/>
      <c r="AP86" s="1007"/>
      <c r="AQ86" s="1154"/>
      <c r="AR86" s="1155"/>
      <c r="AS86" s="1005"/>
      <c r="AT86" s="1006"/>
      <c r="AU86" s="1006"/>
      <c r="AV86" s="1006"/>
      <c r="AW86" s="1006"/>
      <c r="AX86" s="1006"/>
      <c r="AY86" s="1006"/>
      <c r="AZ86" s="1006"/>
      <c r="BA86" s="1006"/>
      <c r="BB86" s="1007"/>
      <c r="BC86" s="1154"/>
      <c r="BD86" s="1155"/>
      <c r="BE86" s="1005"/>
      <c r="BF86" s="1006"/>
      <c r="BG86" s="1006"/>
      <c r="BH86" s="1006"/>
      <c r="BI86" s="1006"/>
      <c r="BJ86" s="1006"/>
      <c r="BK86" s="1006"/>
      <c r="BL86" s="1006"/>
      <c r="BM86" s="1006"/>
      <c r="BN86" s="1007"/>
      <c r="BO86" s="1154"/>
      <c r="BP86" s="1155"/>
      <c r="BQ86" s="1005"/>
      <c r="BR86" s="1006"/>
      <c r="BS86" s="1006"/>
      <c r="BT86" s="1006"/>
      <c r="BU86" s="1006"/>
      <c r="BV86" s="1006"/>
      <c r="BW86" s="1006"/>
      <c r="BX86" s="1006"/>
      <c r="BY86" s="1006"/>
      <c r="BZ86" s="1007"/>
      <c r="CA86" s="1154"/>
      <c r="CB86" s="1156"/>
      <c r="CC86" s="1005"/>
      <c r="CD86" s="1006"/>
      <c r="CE86" s="1006"/>
      <c r="CF86" s="1006"/>
      <c r="CG86" s="1006"/>
      <c r="CH86" s="1006"/>
      <c r="CI86" s="1006"/>
      <c r="CJ86" s="1006"/>
      <c r="CK86" s="1006"/>
      <c r="CL86" s="1007"/>
      <c r="CM86" s="194"/>
    </row>
    <row r="87" spans="2:138" ht="15" customHeight="1">
      <c r="C87" s="408"/>
      <c r="D87" s="947"/>
      <c r="E87" s="947"/>
      <c r="F87" s="947"/>
      <c r="G87" s="947"/>
      <c r="H87" s="947"/>
      <c r="I87" s="947"/>
      <c r="J87" s="947"/>
      <c r="K87" s="947"/>
      <c r="L87" s="947"/>
      <c r="M87" s="947"/>
      <c r="N87" s="947"/>
      <c r="O87" s="948"/>
      <c r="P87" s="917"/>
      <c r="Q87" s="918"/>
      <c r="R87" s="919"/>
      <c r="S87" s="416"/>
      <c r="T87" s="1008"/>
      <c r="U87" s="1009"/>
      <c r="V87" s="1009"/>
      <c r="W87" s="1009"/>
      <c r="X87" s="1009"/>
      <c r="Y87" s="1009"/>
      <c r="Z87" s="1009"/>
      <c r="AA87" s="1009"/>
      <c r="AB87" s="1009"/>
      <c r="AC87" s="1009"/>
      <c r="AD87" s="1010"/>
      <c r="AE87" s="1154"/>
      <c r="AF87" s="1155"/>
      <c r="AG87" s="1008"/>
      <c r="AH87" s="1009"/>
      <c r="AI87" s="1009"/>
      <c r="AJ87" s="1009"/>
      <c r="AK87" s="1009"/>
      <c r="AL87" s="1009"/>
      <c r="AM87" s="1009"/>
      <c r="AN87" s="1009"/>
      <c r="AO87" s="1009"/>
      <c r="AP87" s="1010"/>
      <c r="AQ87" s="1154"/>
      <c r="AR87" s="1155"/>
      <c r="AS87" s="1008"/>
      <c r="AT87" s="1009"/>
      <c r="AU87" s="1009"/>
      <c r="AV87" s="1009"/>
      <c r="AW87" s="1009"/>
      <c r="AX87" s="1009"/>
      <c r="AY87" s="1009"/>
      <c r="AZ87" s="1009"/>
      <c r="BA87" s="1009"/>
      <c r="BB87" s="1010"/>
      <c r="BC87" s="1154"/>
      <c r="BD87" s="1155"/>
      <c r="BE87" s="1008"/>
      <c r="BF87" s="1009"/>
      <c r="BG87" s="1009"/>
      <c r="BH87" s="1009"/>
      <c r="BI87" s="1009"/>
      <c r="BJ87" s="1009"/>
      <c r="BK87" s="1009"/>
      <c r="BL87" s="1009"/>
      <c r="BM87" s="1009"/>
      <c r="BN87" s="1010"/>
      <c r="BO87" s="1154"/>
      <c r="BP87" s="1155"/>
      <c r="BQ87" s="1008"/>
      <c r="BR87" s="1009"/>
      <c r="BS87" s="1009"/>
      <c r="BT87" s="1009"/>
      <c r="BU87" s="1009"/>
      <c r="BV87" s="1009"/>
      <c r="BW87" s="1009"/>
      <c r="BX87" s="1009"/>
      <c r="BY87" s="1009"/>
      <c r="BZ87" s="1010"/>
      <c r="CA87" s="1154"/>
      <c r="CB87" s="1156"/>
      <c r="CC87" s="1008"/>
      <c r="CD87" s="1009"/>
      <c r="CE87" s="1009"/>
      <c r="CF87" s="1009"/>
      <c r="CG87" s="1009"/>
      <c r="CH87" s="1009"/>
      <c r="CI87" s="1009"/>
      <c r="CJ87" s="1009"/>
      <c r="CK87" s="1009"/>
      <c r="CL87" s="1010"/>
      <c r="CM87" s="194"/>
    </row>
    <row r="88" spans="2:138" ht="15" customHeight="1">
      <c r="B88" s="51"/>
      <c r="C88" s="408"/>
      <c r="D88" s="947"/>
      <c r="E88" s="947"/>
      <c r="F88" s="947"/>
      <c r="G88" s="947"/>
      <c r="H88" s="947"/>
      <c r="I88" s="947"/>
      <c r="J88" s="947"/>
      <c r="K88" s="947"/>
      <c r="L88" s="947"/>
      <c r="M88" s="947"/>
      <c r="N88" s="947"/>
      <c r="O88" s="948"/>
      <c r="P88" s="917"/>
      <c r="Q88" s="918"/>
      <c r="R88" s="919"/>
      <c r="S88" s="416"/>
      <c r="T88" s="1156"/>
      <c r="U88" s="1156"/>
      <c r="V88" s="1156"/>
      <c r="W88" s="1156"/>
      <c r="X88" s="1156"/>
      <c r="Y88" s="1156"/>
      <c r="Z88" s="1156"/>
      <c r="AA88" s="1156"/>
      <c r="AB88" s="1156"/>
      <c r="AC88" s="1156"/>
      <c r="AD88" s="1156"/>
      <c r="AE88" s="1154"/>
      <c r="AF88" s="1155"/>
      <c r="AG88" s="1156"/>
      <c r="AH88" s="1156"/>
      <c r="AI88" s="1156"/>
      <c r="AJ88" s="1156"/>
      <c r="AK88" s="1156"/>
      <c r="AL88" s="1156"/>
      <c r="AM88" s="1156"/>
      <c r="AN88" s="1156"/>
      <c r="AO88" s="1156"/>
      <c r="AP88" s="1156"/>
      <c r="AQ88" s="1154"/>
      <c r="AR88" s="1155"/>
      <c r="AS88" s="1156"/>
      <c r="AT88" s="1156"/>
      <c r="AU88" s="1156"/>
      <c r="AV88" s="1156"/>
      <c r="AW88" s="1156"/>
      <c r="AX88" s="1156"/>
      <c r="AY88" s="1156"/>
      <c r="AZ88" s="1156"/>
      <c r="BA88" s="1156"/>
      <c r="BB88" s="1156"/>
      <c r="BC88" s="1154"/>
      <c r="BD88" s="1155"/>
      <c r="BE88" s="1156"/>
      <c r="BF88" s="1156"/>
      <c r="BG88" s="1156"/>
      <c r="BH88" s="1156"/>
      <c r="BI88" s="1156"/>
      <c r="BJ88" s="1156"/>
      <c r="BK88" s="1156"/>
      <c r="BL88" s="1156"/>
      <c r="BM88" s="1156"/>
      <c r="BN88" s="1156"/>
      <c r="BO88" s="1154"/>
      <c r="BP88" s="1155"/>
      <c r="BQ88" s="1156"/>
      <c r="BR88" s="1156"/>
      <c r="BS88" s="1156"/>
      <c r="BT88" s="1156"/>
      <c r="BU88" s="1156"/>
      <c r="BV88" s="1156"/>
      <c r="BW88" s="1156"/>
      <c r="BX88" s="1156"/>
      <c r="BY88" s="1156"/>
      <c r="BZ88" s="1156"/>
      <c r="CA88" s="1154"/>
      <c r="CB88" s="1156"/>
      <c r="CC88" s="1156"/>
      <c r="CD88" s="1156"/>
      <c r="CE88" s="1156"/>
      <c r="CF88" s="1156"/>
      <c r="CG88" s="1156"/>
      <c r="CH88" s="1156"/>
      <c r="CI88" s="1156"/>
      <c r="CJ88" s="1156"/>
      <c r="CK88" s="1156"/>
      <c r="CL88" s="1156"/>
      <c r="CM88" s="194"/>
    </row>
    <row r="89" spans="2:138" ht="53.25" customHeight="1">
      <c r="B89" s="51"/>
      <c r="C89" s="424"/>
      <c r="D89" s="949"/>
      <c r="E89" s="949"/>
      <c r="F89" s="949"/>
      <c r="G89" s="949"/>
      <c r="H89" s="949"/>
      <c r="I89" s="949"/>
      <c r="J89" s="949"/>
      <c r="K89" s="949"/>
      <c r="L89" s="949"/>
      <c r="M89" s="949"/>
      <c r="N89" s="949"/>
      <c r="O89" s="950"/>
      <c r="P89" s="920"/>
      <c r="Q89" s="921"/>
      <c r="R89" s="922"/>
      <c r="S89" s="417"/>
      <c r="T89" s="1157"/>
      <c r="U89" s="1157"/>
      <c r="V89" s="1157"/>
      <c r="W89" s="1157"/>
      <c r="X89" s="1157"/>
      <c r="Y89" s="1157"/>
      <c r="Z89" s="1157"/>
      <c r="AA89" s="1157"/>
      <c r="AB89" s="1157"/>
      <c r="AC89" s="1157"/>
      <c r="AD89" s="1157"/>
      <c r="AE89" s="1158"/>
      <c r="AF89" s="1159"/>
      <c r="AG89" s="1157"/>
      <c r="AH89" s="1157"/>
      <c r="AI89" s="1157"/>
      <c r="AJ89" s="1157"/>
      <c r="AK89" s="1157"/>
      <c r="AL89" s="1157"/>
      <c r="AM89" s="1157"/>
      <c r="AN89" s="1157"/>
      <c r="AO89" s="1157"/>
      <c r="AP89" s="1157"/>
      <c r="AQ89" s="1158"/>
      <c r="AR89" s="1159"/>
      <c r="AS89" s="1157"/>
      <c r="AT89" s="1157"/>
      <c r="AU89" s="1157"/>
      <c r="AV89" s="1157"/>
      <c r="AW89" s="1157"/>
      <c r="AX89" s="1157"/>
      <c r="AY89" s="1157"/>
      <c r="AZ89" s="1157"/>
      <c r="BA89" s="1157"/>
      <c r="BB89" s="1157"/>
      <c r="BC89" s="1158"/>
      <c r="BD89" s="1159"/>
      <c r="BE89" s="1157"/>
      <c r="BF89" s="1157"/>
      <c r="BG89" s="1157"/>
      <c r="BH89" s="1157"/>
      <c r="BI89" s="1157"/>
      <c r="BJ89" s="1157"/>
      <c r="BK89" s="1157"/>
      <c r="BL89" s="1157"/>
      <c r="BM89" s="1157"/>
      <c r="BN89" s="1157"/>
      <c r="BO89" s="1158"/>
      <c r="BP89" s="1159"/>
      <c r="BQ89" s="1157"/>
      <c r="BR89" s="1157"/>
      <c r="BS89" s="1157"/>
      <c r="BT89" s="1157"/>
      <c r="BU89" s="1157"/>
      <c r="BV89" s="1157"/>
      <c r="BW89" s="1157"/>
      <c r="BX89" s="1157"/>
      <c r="BY89" s="1157"/>
      <c r="BZ89" s="1157"/>
      <c r="CA89" s="1158"/>
      <c r="CB89" s="1157"/>
      <c r="CC89" s="1157"/>
      <c r="CD89" s="1157"/>
      <c r="CE89" s="1157"/>
      <c r="CF89" s="1157"/>
      <c r="CG89" s="1157"/>
      <c r="CH89" s="1157"/>
      <c r="CI89" s="1157"/>
      <c r="CJ89" s="1157"/>
      <c r="CK89" s="1157"/>
      <c r="CL89" s="1157"/>
      <c r="CM89" s="214"/>
    </row>
    <row r="90" spans="2:138" ht="32.25" customHeight="1">
      <c r="C90" s="404">
        <v>2.4</v>
      </c>
      <c r="D90" s="945" t="s">
        <v>693</v>
      </c>
      <c r="E90" s="945"/>
      <c r="F90" s="945"/>
      <c r="G90" s="945"/>
      <c r="H90" s="945"/>
      <c r="I90" s="945"/>
      <c r="J90" s="945"/>
      <c r="K90" s="945"/>
      <c r="L90" s="945"/>
      <c r="M90" s="945"/>
      <c r="N90" s="945"/>
      <c r="O90" s="946"/>
      <c r="P90" s="914" t="s">
        <v>222</v>
      </c>
      <c r="Q90" s="915"/>
      <c r="R90" s="916"/>
      <c r="S90" s="415"/>
      <c r="T90" s="1160"/>
      <c r="U90" s="1160"/>
      <c r="V90" s="1160"/>
      <c r="W90" s="1160"/>
      <c r="X90" s="1160"/>
      <c r="Y90" s="1160"/>
      <c r="Z90" s="1160"/>
      <c r="AA90" s="1160"/>
      <c r="AB90" s="1160"/>
      <c r="AC90" s="1160"/>
      <c r="AD90" s="1160"/>
      <c r="AE90" s="1161"/>
      <c r="AF90" s="1162"/>
      <c r="AG90" s="1160"/>
      <c r="AH90" s="1160"/>
      <c r="AI90" s="1160"/>
      <c r="AJ90" s="1160"/>
      <c r="AK90" s="1160"/>
      <c r="AL90" s="1160"/>
      <c r="AM90" s="1160"/>
      <c r="AN90" s="1160"/>
      <c r="AO90" s="1160"/>
      <c r="AP90" s="1160"/>
      <c r="AQ90" s="1161"/>
      <c r="AR90" s="1162"/>
      <c r="AS90" s="1160"/>
      <c r="AT90" s="1160"/>
      <c r="AU90" s="1160"/>
      <c r="AV90" s="1160"/>
      <c r="AW90" s="1160"/>
      <c r="AX90" s="1160"/>
      <c r="AY90" s="1160"/>
      <c r="AZ90" s="1160"/>
      <c r="BA90" s="1160"/>
      <c r="BB90" s="1160"/>
      <c r="BC90" s="1161"/>
      <c r="BD90" s="1162"/>
      <c r="BE90" s="1160"/>
      <c r="BF90" s="1160"/>
      <c r="BG90" s="1160"/>
      <c r="BH90" s="1160"/>
      <c r="BI90" s="1160"/>
      <c r="BJ90" s="1160"/>
      <c r="BK90" s="1160"/>
      <c r="BL90" s="1160"/>
      <c r="BM90" s="1160"/>
      <c r="BN90" s="1160"/>
      <c r="BO90" s="1161"/>
      <c r="BP90" s="1162"/>
      <c r="BQ90" s="1160"/>
      <c r="BR90" s="1160"/>
      <c r="BS90" s="1160"/>
      <c r="BT90" s="1160"/>
      <c r="BU90" s="1160"/>
      <c r="BV90" s="1160"/>
      <c r="BW90" s="1160"/>
      <c r="BX90" s="1160"/>
      <c r="BY90" s="1160"/>
      <c r="BZ90" s="1160"/>
      <c r="CA90" s="1161"/>
      <c r="CB90" s="1160"/>
      <c r="CC90" s="1160"/>
      <c r="CD90" s="1160"/>
      <c r="CE90" s="1160"/>
      <c r="CF90" s="1160"/>
      <c r="CG90" s="1160"/>
      <c r="CH90" s="1160"/>
      <c r="CI90" s="1160"/>
      <c r="CJ90" s="1160"/>
      <c r="CK90" s="1160"/>
      <c r="CL90" s="1160"/>
      <c r="CM90" s="265"/>
    </row>
    <row r="91" spans="2:138" ht="15" customHeight="1">
      <c r="C91" s="405"/>
      <c r="D91" s="947"/>
      <c r="E91" s="947"/>
      <c r="F91" s="947"/>
      <c r="G91" s="947"/>
      <c r="H91" s="947"/>
      <c r="I91" s="947"/>
      <c r="J91" s="947"/>
      <c r="K91" s="947"/>
      <c r="L91" s="947"/>
      <c r="M91" s="947"/>
      <c r="N91" s="947"/>
      <c r="O91" s="948"/>
      <c r="P91" s="917"/>
      <c r="Q91" s="918"/>
      <c r="R91" s="919"/>
      <c r="S91" s="416"/>
      <c r="T91" s="1156"/>
      <c r="U91" s="1156"/>
      <c r="V91" s="1156"/>
      <c r="W91" s="1156"/>
      <c r="X91" s="1156"/>
      <c r="Y91" s="1156"/>
      <c r="Z91" s="1156"/>
      <c r="AA91" s="1156"/>
      <c r="AB91" s="1156"/>
      <c r="AC91" s="1156"/>
      <c r="AD91" s="1156"/>
      <c r="AE91" s="1154"/>
      <c r="AF91" s="1155"/>
      <c r="AG91" s="1156"/>
      <c r="AH91" s="1156"/>
      <c r="AI91" s="1156"/>
      <c r="AJ91" s="1156"/>
      <c r="AK91" s="1156"/>
      <c r="AL91" s="1156"/>
      <c r="AM91" s="1156"/>
      <c r="AN91" s="1156"/>
      <c r="AO91" s="1156"/>
      <c r="AP91" s="1156"/>
      <c r="AQ91" s="1154"/>
      <c r="AR91" s="1155"/>
      <c r="AS91" s="1156"/>
      <c r="AT91" s="1156"/>
      <c r="AU91" s="1156"/>
      <c r="AV91" s="1156"/>
      <c r="AW91" s="1156"/>
      <c r="AX91" s="1156"/>
      <c r="AY91" s="1156"/>
      <c r="AZ91" s="1156"/>
      <c r="BA91" s="1156"/>
      <c r="BB91" s="1156"/>
      <c r="BC91" s="1154"/>
      <c r="BD91" s="1155"/>
      <c r="BE91" s="1156"/>
      <c r="BF91" s="1156"/>
      <c r="BG91" s="1156"/>
      <c r="BH91" s="1156"/>
      <c r="BI91" s="1156"/>
      <c r="BJ91" s="1156"/>
      <c r="BK91" s="1156"/>
      <c r="BL91" s="1156"/>
      <c r="BM91" s="1156"/>
      <c r="BN91" s="1156"/>
      <c r="BO91" s="1154"/>
      <c r="BP91" s="1155"/>
      <c r="BQ91" s="1156"/>
      <c r="BR91" s="1156"/>
      <c r="BS91" s="1156"/>
      <c r="BT91" s="1156"/>
      <c r="BU91" s="1156"/>
      <c r="BV91" s="1156"/>
      <c r="BW91" s="1156"/>
      <c r="BX91" s="1156"/>
      <c r="BY91" s="1156"/>
      <c r="BZ91" s="1156"/>
      <c r="CA91" s="1154"/>
      <c r="CB91" s="1156"/>
      <c r="CC91" s="1156"/>
      <c r="CD91" s="1156"/>
      <c r="CE91" s="1156"/>
      <c r="CF91" s="1156"/>
      <c r="CG91" s="1156"/>
      <c r="CH91" s="1156"/>
      <c r="CI91" s="1156"/>
      <c r="CJ91" s="1156"/>
      <c r="CK91" s="1156"/>
      <c r="CL91" s="1156"/>
      <c r="CM91" s="194"/>
    </row>
    <row r="92" spans="2:138" ht="15" customHeight="1">
      <c r="C92" s="405"/>
      <c r="D92" s="947"/>
      <c r="E92" s="947"/>
      <c r="F92" s="947"/>
      <c r="G92" s="947"/>
      <c r="H92" s="947"/>
      <c r="I92" s="947"/>
      <c r="J92" s="947"/>
      <c r="K92" s="947"/>
      <c r="L92" s="947"/>
      <c r="M92" s="947"/>
      <c r="N92" s="947"/>
      <c r="O92" s="948"/>
      <c r="P92" s="917"/>
      <c r="Q92" s="918"/>
      <c r="R92" s="919"/>
      <c r="S92" s="416"/>
      <c r="T92" s="1156"/>
      <c r="U92" s="1156"/>
      <c r="V92" s="1156"/>
      <c r="W92" s="1156"/>
      <c r="X92" s="1156"/>
      <c r="Y92" s="1156"/>
      <c r="Z92" s="1156"/>
      <c r="AA92" s="1156"/>
      <c r="AB92" s="1156"/>
      <c r="AC92" s="1156"/>
      <c r="AD92" s="1156"/>
      <c r="AE92" s="1154"/>
      <c r="AF92" s="1155"/>
      <c r="AG92" s="1156"/>
      <c r="AH92" s="1156"/>
      <c r="AI92" s="1156"/>
      <c r="AJ92" s="1156"/>
      <c r="AK92" s="1156"/>
      <c r="AL92" s="1156"/>
      <c r="AM92" s="1156"/>
      <c r="AN92" s="1156"/>
      <c r="AO92" s="1156"/>
      <c r="AP92" s="1156"/>
      <c r="AQ92" s="1154"/>
      <c r="AR92" s="1155"/>
      <c r="AS92" s="1156"/>
      <c r="AT92" s="1156"/>
      <c r="AU92" s="1156"/>
      <c r="AV92" s="1156"/>
      <c r="AW92" s="1156"/>
      <c r="AX92" s="1156"/>
      <c r="AY92" s="1156"/>
      <c r="AZ92" s="1156"/>
      <c r="BA92" s="1156"/>
      <c r="BB92" s="1156"/>
      <c r="BC92" s="1154"/>
      <c r="BD92" s="1155"/>
      <c r="BE92" s="1156"/>
      <c r="BF92" s="1156"/>
      <c r="BG92" s="1156"/>
      <c r="BH92" s="1156"/>
      <c r="BI92" s="1156"/>
      <c r="BJ92" s="1156"/>
      <c r="BK92" s="1156"/>
      <c r="BL92" s="1156"/>
      <c r="BM92" s="1156"/>
      <c r="BN92" s="1156"/>
      <c r="BO92" s="1154"/>
      <c r="BP92" s="1155"/>
      <c r="BQ92" s="1156"/>
      <c r="BR92" s="1156"/>
      <c r="BS92" s="1156"/>
      <c r="BT92" s="1156"/>
      <c r="BU92" s="1156"/>
      <c r="BV92" s="1156"/>
      <c r="BW92" s="1156"/>
      <c r="BX92" s="1156"/>
      <c r="BY92" s="1156"/>
      <c r="BZ92" s="1156"/>
      <c r="CA92" s="1154"/>
      <c r="CB92" s="1156"/>
      <c r="CC92" s="1156"/>
      <c r="CD92" s="1156"/>
      <c r="CE92" s="1156"/>
      <c r="CF92" s="1156"/>
      <c r="CG92" s="1156"/>
      <c r="CH92" s="1156"/>
      <c r="CI92" s="1156"/>
      <c r="CJ92" s="1156"/>
      <c r="CK92" s="1156"/>
      <c r="CL92" s="1156"/>
      <c r="CM92" s="194"/>
    </row>
    <row r="93" spans="2:138" ht="15" customHeight="1">
      <c r="B93" s="51"/>
      <c r="C93" s="405"/>
      <c r="D93" s="947"/>
      <c r="E93" s="947"/>
      <c r="F93" s="947"/>
      <c r="G93" s="947"/>
      <c r="H93" s="947"/>
      <c r="I93" s="947"/>
      <c r="J93" s="947"/>
      <c r="K93" s="947"/>
      <c r="L93" s="947"/>
      <c r="M93" s="947"/>
      <c r="N93" s="947"/>
      <c r="O93" s="948"/>
      <c r="P93" s="917"/>
      <c r="Q93" s="918"/>
      <c r="R93" s="919"/>
      <c r="S93" s="416"/>
      <c r="T93" s="1144"/>
      <c r="U93" s="1003"/>
      <c r="V93" s="1003"/>
      <c r="W93" s="1003"/>
      <c r="X93" s="1003"/>
      <c r="Y93" s="1003"/>
      <c r="Z93" s="1003"/>
      <c r="AA93" s="1003"/>
      <c r="AB93" s="1003"/>
      <c r="AC93" s="1003"/>
      <c r="AD93" s="1004"/>
      <c r="AE93" s="1154"/>
      <c r="AF93" s="1155"/>
      <c r="AG93" s="1144"/>
      <c r="AH93" s="1003"/>
      <c r="AI93" s="1003"/>
      <c r="AJ93" s="1003"/>
      <c r="AK93" s="1003"/>
      <c r="AL93" s="1003"/>
      <c r="AM93" s="1003"/>
      <c r="AN93" s="1003"/>
      <c r="AO93" s="1003"/>
      <c r="AP93" s="1004"/>
      <c r="AQ93" s="1154"/>
      <c r="AR93" s="1155"/>
      <c r="AS93" s="1144"/>
      <c r="AT93" s="1003"/>
      <c r="AU93" s="1003"/>
      <c r="AV93" s="1003"/>
      <c r="AW93" s="1003"/>
      <c r="AX93" s="1003"/>
      <c r="AY93" s="1003"/>
      <c r="AZ93" s="1003"/>
      <c r="BA93" s="1003"/>
      <c r="BB93" s="1004"/>
      <c r="BC93" s="1154"/>
      <c r="BD93" s="1155"/>
      <c r="BE93" s="1144"/>
      <c r="BF93" s="1003"/>
      <c r="BG93" s="1003"/>
      <c r="BH93" s="1003"/>
      <c r="BI93" s="1003"/>
      <c r="BJ93" s="1003"/>
      <c r="BK93" s="1003"/>
      <c r="BL93" s="1003"/>
      <c r="BM93" s="1003"/>
      <c r="BN93" s="1004"/>
      <c r="BO93" s="1154"/>
      <c r="BP93" s="1155"/>
      <c r="BQ93" s="1144"/>
      <c r="BR93" s="1003"/>
      <c r="BS93" s="1003"/>
      <c r="BT93" s="1003"/>
      <c r="BU93" s="1003"/>
      <c r="BV93" s="1003"/>
      <c r="BW93" s="1003"/>
      <c r="BX93" s="1003"/>
      <c r="BY93" s="1003"/>
      <c r="BZ93" s="1004"/>
      <c r="CA93" s="1154"/>
      <c r="CB93" s="1156"/>
      <c r="CC93" s="1144"/>
      <c r="CD93" s="1003"/>
      <c r="CE93" s="1003"/>
      <c r="CF93" s="1003"/>
      <c r="CG93" s="1003"/>
      <c r="CH93" s="1003"/>
      <c r="CI93" s="1003"/>
      <c r="CJ93" s="1003"/>
      <c r="CK93" s="1003"/>
      <c r="CL93" s="1004"/>
      <c r="CM93" s="194"/>
    </row>
    <row r="94" spans="2:138" ht="15" customHeight="1">
      <c r="C94" s="405"/>
      <c r="D94" s="947"/>
      <c r="E94" s="947"/>
      <c r="F94" s="947"/>
      <c r="G94" s="947"/>
      <c r="H94" s="947"/>
      <c r="I94" s="947"/>
      <c r="J94" s="947"/>
      <c r="K94" s="947"/>
      <c r="L94" s="947"/>
      <c r="M94" s="947"/>
      <c r="N94" s="947"/>
      <c r="O94" s="948"/>
      <c r="P94" s="917"/>
      <c r="Q94" s="918"/>
      <c r="R94" s="919"/>
      <c r="S94" s="416"/>
      <c r="T94" s="1005"/>
      <c r="U94" s="1006"/>
      <c r="V94" s="1006"/>
      <c r="W94" s="1006"/>
      <c r="X94" s="1006"/>
      <c r="Y94" s="1006"/>
      <c r="Z94" s="1006"/>
      <c r="AA94" s="1006"/>
      <c r="AB94" s="1006"/>
      <c r="AC94" s="1006"/>
      <c r="AD94" s="1007"/>
      <c r="AE94" s="1154"/>
      <c r="AF94" s="1155"/>
      <c r="AG94" s="1005"/>
      <c r="AH94" s="1006"/>
      <c r="AI94" s="1006"/>
      <c r="AJ94" s="1006"/>
      <c r="AK94" s="1006"/>
      <c r="AL94" s="1006"/>
      <c r="AM94" s="1006"/>
      <c r="AN94" s="1006"/>
      <c r="AO94" s="1006"/>
      <c r="AP94" s="1007"/>
      <c r="AQ94" s="1154"/>
      <c r="AR94" s="1155"/>
      <c r="AS94" s="1005"/>
      <c r="AT94" s="1006"/>
      <c r="AU94" s="1006"/>
      <c r="AV94" s="1006"/>
      <c r="AW94" s="1006"/>
      <c r="AX94" s="1006"/>
      <c r="AY94" s="1006"/>
      <c r="AZ94" s="1006"/>
      <c r="BA94" s="1006"/>
      <c r="BB94" s="1007"/>
      <c r="BC94" s="1154"/>
      <c r="BD94" s="1155"/>
      <c r="BE94" s="1005"/>
      <c r="BF94" s="1006"/>
      <c r="BG94" s="1006"/>
      <c r="BH94" s="1006"/>
      <c r="BI94" s="1006"/>
      <c r="BJ94" s="1006"/>
      <c r="BK94" s="1006"/>
      <c r="BL94" s="1006"/>
      <c r="BM94" s="1006"/>
      <c r="BN94" s="1007"/>
      <c r="BO94" s="1154"/>
      <c r="BP94" s="1155"/>
      <c r="BQ94" s="1005"/>
      <c r="BR94" s="1006"/>
      <c r="BS94" s="1006"/>
      <c r="BT94" s="1006"/>
      <c r="BU94" s="1006"/>
      <c r="BV94" s="1006"/>
      <c r="BW94" s="1006"/>
      <c r="BX94" s="1006"/>
      <c r="BY94" s="1006"/>
      <c r="BZ94" s="1007"/>
      <c r="CA94" s="1154"/>
      <c r="CB94" s="1156"/>
      <c r="CC94" s="1005"/>
      <c r="CD94" s="1006"/>
      <c r="CE94" s="1006"/>
      <c r="CF94" s="1006"/>
      <c r="CG94" s="1006"/>
      <c r="CH94" s="1006"/>
      <c r="CI94" s="1006"/>
      <c r="CJ94" s="1006"/>
      <c r="CK94" s="1006"/>
      <c r="CL94" s="1007"/>
      <c r="CM94" s="194"/>
    </row>
    <row r="95" spans="2:138" ht="15" customHeight="1">
      <c r="B95" s="51"/>
      <c r="C95" s="405"/>
      <c r="D95" s="947"/>
      <c r="E95" s="947"/>
      <c r="F95" s="947"/>
      <c r="G95" s="947"/>
      <c r="H95" s="947"/>
      <c r="I95" s="947"/>
      <c r="J95" s="947"/>
      <c r="K95" s="947"/>
      <c r="L95" s="947"/>
      <c r="M95" s="947"/>
      <c r="N95" s="947"/>
      <c r="O95" s="948"/>
      <c r="P95" s="917"/>
      <c r="Q95" s="918"/>
      <c r="R95" s="919"/>
      <c r="S95" s="416"/>
      <c r="T95" s="1005"/>
      <c r="U95" s="1006"/>
      <c r="V95" s="1006"/>
      <c r="W95" s="1006"/>
      <c r="X95" s="1006"/>
      <c r="Y95" s="1006"/>
      <c r="Z95" s="1006"/>
      <c r="AA95" s="1006"/>
      <c r="AB95" s="1006"/>
      <c r="AC95" s="1006"/>
      <c r="AD95" s="1007"/>
      <c r="AE95" s="1154"/>
      <c r="AF95" s="1155"/>
      <c r="AG95" s="1005"/>
      <c r="AH95" s="1006"/>
      <c r="AI95" s="1006"/>
      <c r="AJ95" s="1006"/>
      <c r="AK95" s="1006"/>
      <c r="AL95" s="1006"/>
      <c r="AM95" s="1006"/>
      <c r="AN95" s="1006"/>
      <c r="AO95" s="1006"/>
      <c r="AP95" s="1007"/>
      <c r="AQ95" s="1154"/>
      <c r="AR95" s="1155"/>
      <c r="AS95" s="1005"/>
      <c r="AT95" s="1006"/>
      <c r="AU95" s="1006"/>
      <c r="AV95" s="1006"/>
      <c r="AW95" s="1006"/>
      <c r="AX95" s="1006"/>
      <c r="AY95" s="1006"/>
      <c r="AZ95" s="1006"/>
      <c r="BA95" s="1006"/>
      <c r="BB95" s="1007"/>
      <c r="BC95" s="1154"/>
      <c r="BD95" s="1155"/>
      <c r="BE95" s="1005"/>
      <c r="BF95" s="1006"/>
      <c r="BG95" s="1006"/>
      <c r="BH95" s="1006"/>
      <c r="BI95" s="1006"/>
      <c r="BJ95" s="1006"/>
      <c r="BK95" s="1006"/>
      <c r="BL95" s="1006"/>
      <c r="BM95" s="1006"/>
      <c r="BN95" s="1007"/>
      <c r="BO95" s="1154"/>
      <c r="BP95" s="1155"/>
      <c r="BQ95" s="1005"/>
      <c r="BR95" s="1006"/>
      <c r="BS95" s="1006"/>
      <c r="BT95" s="1006"/>
      <c r="BU95" s="1006"/>
      <c r="BV95" s="1006"/>
      <c r="BW95" s="1006"/>
      <c r="BX95" s="1006"/>
      <c r="BY95" s="1006"/>
      <c r="BZ95" s="1007"/>
      <c r="CA95" s="1154"/>
      <c r="CB95" s="1156"/>
      <c r="CC95" s="1005"/>
      <c r="CD95" s="1006"/>
      <c r="CE95" s="1006"/>
      <c r="CF95" s="1006"/>
      <c r="CG95" s="1006"/>
      <c r="CH95" s="1006"/>
      <c r="CI95" s="1006"/>
      <c r="CJ95" s="1006"/>
      <c r="CK95" s="1006"/>
      <c r="CL95" s="1007"/>
      <c r="CM95" s="194"/>
    </row>
    <row r="96" spans="2:138" ht="15" customHeight="1">
      <c r="C96" s="405"/>
      <c r="D96" s="947"/>
      <c r="E96" s="947"/>
      <c r="F96" s="947"/>
      <c r="G96" s="947"/>
      <c r="H96" s="947"/>
      <c r="I96" s="947"/>
      <c r="J96" s="947"/>
      <c r="K96" s="947"/>
      <c r="L96" s="947"/>
      <c r="M96" s="947"/>
      <c r="N96" s="947"/>
      <c r="O96" s="948"/>
      <c r="P96" s="917"/>
      <c r="Q96" s="918"/>
      <c r="R96" s="919"/>
      <c r="S96" s="416"/>
      <c r="T96" s="1008"/>
      <c r="U96" s="1009"/>
      <c r="V96" s="1009"/>
      <c r="W96" s="1009"/>
      <c r="X96" s="1009"/>
      <c r="Y96" s="1009"/>
      <c r="Z96" s="1009"/>
      <c r="AA96" s="1009"/>
      <c r="AB96" s="1009"/>
      <c r="AC96" s="1009"/>
      <c r="AD96" s="1010"/>
      <c r="AE96" s="1154"/>
      <c r="AF96" s="1155"/>
      <c r="AG96" s="1008"/>
      <c r="AH96" s="1009"/>
      <c r="AI96" s="1009"/>
      <c r="AJ96" s="1009"/>
      <c r="AK96" s="1009"/>
      <c r="AL96" s="1009"/>
      <c r="AM96" s="1009"/>
      <c r="AN96" s="1009"/>
      <c r="AO96" s="1009"/>
      <c r="AP96" s="1010"/>
      <c r="AQ96" s="1154"/>
      <c r="AR96" s="1155"/>
      <c r="AS96" s="1008"/>
      <c r="AT96" s="1009"/>
      <c r="AU96" s="1009"/>
      <c r="AV96" s="1009"/>
      <c r="AW96" s="1009"/>
      <c r="AX96" s="1009"/>
      <c r="AY96" s="1009"/>
      <c r="AZ96" s="1009"/>
      <c r="BA96" s="1009"/>
      <c r="BB96" s="1010"/>
      <c r="BC96" s="1154"/>
      <c r="BD96" s="1155"/>
      <c r="BE96" s="1008"/>
      <c r="BF96" s="1009"/>
      <c r="BG96" s="1009"/>
      <c r="BH96" s="1009"/>
      <c r="BI96" s="1009"/>
      <c r="BJ96" s="1009"/>
      <c r="BK96" s="1009"/>
      <c r="BL96" s="1009"/>
      <c r="BM96" s="1009"/>
      <c r="BN96" s="1010"/>
      <c r="BO96" s="1154"/>
      <c r="BP96" s="1155"/>
      <c r="BQ96" s="1008"/>
      <c r="BR96" s="1009"/>
      <c r="BS96" s="1009"/>
      <c r="BT96" s="1009"/>
      <c r="BU96" s="1009"/>
      <c r="BV96" s="1009"/>
      <c r="BW96" s="1009"/>
      <c r="BX96" s="1009"/>
      <c r="BY96" s="1009"/>
      <c r="BZ96" s="1010"/>
      <c r="CA96" s="1154"/>
      <c r="CB96" s="1156"/>
      <c r="CC96" s="1008"/>
      <c r="CD96" s="1009"/>
      <c r="CE96" s="1009"/>
      <c r="CF96" s="1009"/>
      <c r="CG96" s="1009"/>
      <c r="CH96" s="1009"/>
      <c r="CI96" s="1009"/>
      <c r="CJ96" s="1009"/>
      <c r="CK96" s="1009"/>
      <c r="CL96" s="1010"/>
      <c r="CM96" s="194"/>
    </row>
    <row r="97" spans="2:176" ht="41.25" customHeight="1">
      <c r="C97" s="406"/>
      <c r="D97" s="949"/>
      <c r="E97" s="949"/>
      <c r="F97" s="949"/>
      <c r="G97" s="949"/>
      <c r="H97" s="949"/>
      <c r="I97" s="949"/>
      <c r="J97" s="949"/>
      <c r="K97" s="949"/>
      <c r="L97" s="949"/>
      <c r="M97" s="949"/>
      <c r="N97" s="949"/>
      <c r="O97" s="950"/>
      <c r="P97" s="920"/>
      <c r="Q97" s="921"/>
      <c r="R97" s="922"/>
      <c r="S97" s="417"/>
      <c r="T97" s="1157"/>
      <c r="U97" s="1157"/>
      <c r="V97" s="1157"/>
      <c r="W97" s="1157"/>
      <c r="X97" s="1157"/>
      <c r="Y97" s="1157"/>
      <c r="Z97" s="1157"/>
      <c r="AA97" s="1157"/>
      <c r="AB97" s="1157"/>
      <c r="AC97" s="1157"/>
      <c r="AD97" s="1157"/>
      <c r="AE97" s="1158"/>
      <c r="AF97" s="1159"/>
      <c r="AG97" s="1157"/>
      <c r="AH97" s="1157"/>
      <c r="AI97" s="1157"/>
      <c r="AJ97" s="1157"/>
      <c r="AK97" s="1157"/>
      <c r="AL97" s="1157"/>
      <c r="AM97" s="1157"/>
      <c r="AN97" s="1157"/>
      <c r="AO97" s="1157"/>
      <c r="AP97" s="1157"/>
      <c r="AQ97" s="1158"/>
      <c r="AR97" s="1159"/>
      <c r="AS97" s="1157"/>
      <c r="AT97" s="1157"/>
      <c r="AU97" s="1157"/>
      <c r="AV97" s="1157"/>
      <c r="AW97" s="1157"/>
      <c r="AX97" s="1157"/>
      <c r="AY97" s="1157"/>
      <c r="AZ97" s="1157"/>
      <c r="BA97" s="1157"/>
      <c r="BB97" s="1157"/>
      <c r="BC97" s="1158"/>
      <c r="BD97" s="1159"/>
      <c r="BE97" s="1157"/>
      <c r="BF97" s="1157"/>
      <c r="BG97" s="1157"/>
      <c r="BH97" s="1157"/>
      <c r="BI97" s="1157"/>
      <c r="BJ97" s="1157"/>
      <c r="BK97" s="1157"/>
      <c r="BL97" s="1157"/>
      <c r="BM97" s="1157"/>
      <c r="BN97" s="1157"/>
      <c r="BO97" s="1158"/>
      <c r="BP97" s="1159"/>
      <c r="BQ97" s="1157"/>
      <c r="BR97" s="1157"/>
      <c r="BS97" s="1157"/>
      <c r="BT97" s="1157"/>
      <c r="BU97" s="1157"/>
      <c r="BV97" s="1157"/>
      <c r="BW97" s="1157"/>
      <c r="BX97" s="1157"/>
      <c r="BY97" s="1157"/>
      <c r="BZ97" s="1157"/>
      <c r="CA97" s="1158"/>
      <c r="CB97" s="1157"/>
      <c r="CC97" s="1157"/>
      <c r="CD97" s="1157"/>
      <c r="CE97" s="1157"/>
      <c r="CF97" s="1157"/>
      <c r="CG97" s="1157"/>
      <c r="CH97" s="1157"/>
      <c r="CI97" s="1157"/>
      <c r="CJ97" s="1157"/>
      <c r="CK97" s="1157"/>
      <c r="CL97" s="1157"/>
      <c r="CM97" s="214"/>
    </row>
    <row r="98" spans="2:176" ht="26.25" customHeight="1">
      <c r="C98" s="404">
        <v>2.5</v>
      </c>
      <c r="D98" s="945" t="s">
        <v>484</v>
      </c>
      <c r="E98" s="945"/>
      <c r="F98" s="945"/>
      <c r="G98" s="945"/>
      <c r="H98" s="945"/>
      <c r="I98" s="945"/>
      <c r="J98" s="945"/>
      <c r="K98" s="945"/>
      <c r="L98" s="945"/>
      <c r="M98" s="945"/>
      <c r="N98" s="945"/>
      <c r="O98" s="946"/>
      <c r="P98" s="914" t="s">
        <v>224</v>
      </c>
      <c r="Q98" s="915"/>
      <c r="R98" s="916"/>
      <c r="S98" s="415"/>
      <c r="T98" s="1160"/>
      <c r="U98" s="1160"/>
      <c r="V98" s="1160"/>
      <c r="W98" s="1160"/>
      <c r="X98" s="1160"/>
      <c r="Y98" s="1160"/>
      <c r="Z98" s="1160"/>
      <c r="AA98" s="1160"/>
      <c r="AB98" s="1160"/>
      <c r="AC98" s="1160"/>
      <c r="AD98" s="1160"/>
      <c r="AE98" s="1161"/>
      <c r="AF98" s="1162"/>
      <c r="AG98" s="1160"/>
      <c r="AH98" s="1160"/>
      <c r="AI98" s="1160"/>
      <c r="AJ98" s="1160"/>
      <c r="AK98" s="1160"/>
      <c r="AL98" s="1160"/>
      <c r="AM98" s="1160"/>
      <c r="AN98" s="1160"/>
      <c r="AO98" s="1160"/>
      <c r="AP98" s="1160"/>
      <c r="AQ98" s="1161"/>
      <c r="AR98" s="1162"/>
      <c r="AS98" s="1160"/>
      <c r="AT98" s="1160"/>
      <c r="AU98" s="1160"/>
      <c r="AV98" s="1160"/>
      <c r="AW98" s="1160"/>
      <c r="AX98" s="1160"/>
      <c r="AY98" s="1160"/>
      <c r="AZ98" s="1160"/>
      <c r="BA98" s="1160"/>
      <c r="BB98" s="1160"/>
      <c r="BC98" s="1161"/>
      <c r="BD98" s="1162"/>
      <c r="BE98" s="1160"/>
      <c r="BF98" s="1160"/>
      <c r="BG98" s="1160"/>
      <c r="BH98" s="1160"/>
      <c r="BI98" s="1160"/>
      <c r="BJ98" s="1160"/>
      <c r="BK98" s="1160"/>
      <c r="BL98" s="1160"/>
      <c r="BM98" s="1160"/>
      <c r="BN98" s="1160"/>
      <c r="BO98" s="1161"/>
      <c r="BP98" s="1162"/>
      <c r="BQ98" s="1160"/>
      <c r="BR98" s="1160"/>
      <c r="BS98" s="1160"/>
      <c r="BT98" s="1160"/>
      <c r="BU98" s="1160"/>
      <c r="BV98" s="1160"/>
      <c r="BW98" s="1160"/>
      <c r="BX98" s="1160"/>
      <c r="BY98" s="1160"/>
      <c r="BZ98" s="1160"/>
      <c r="CA98" s="1161"/>
      <c r="CB98" s="1160"/>
      <c r="CC98" s="1160"/>
      <c r="CD98" s="1160"/>
      <c r="CE98" s="1160"/>
      <c r="CF98" s="1160"/>
      <c r="CG98" s="1160"/>
      <c r="CH98" s="1160"/>
      <c r="CI98" s="1160"/>
      <c r="CJ98" s="1160"/>
      <c r="CK98" s="1160"/>
      <c r="CL98" s="1160"/>
      <c r="CM98" s="265"/>
    </row>
    <row r="99" spans="2:176" ht="15" customHeight="1">
      <c r="C99" s="405"/>
      <c r="D99" s="947"/>
      <c r="E99" s="947"/>
      <c r="F99" s="947"/>
      <c r="G99" s="947"/>
      <c r="H99" s="947"/>
      <c r="I99" s="947"/>
      <c r="J99" s="947"/>
      <c r="K99" s="947"/>
      <c r="L99" s="947"/>
      <c r="M99" s="947"/>
      <c r="N99" s="947"/>
      <c r="O99" s="948"/>
      <c r="P99" s="917"/>
      <c r="Q99" s="918"/>
      <c r="R99" s="919"/>
      <c r="S99" s="416"/>
      <c r="T99" s="1156"/>
      <c r="U99" s="1156"/>
      <c r="V99" s="1156"/>
      <c r="W99" s="1156"/>
      <c r="X99" s="1156"/>
      <c r="Y99" s="1156"/>
      <c r="Z99" s="1156"/>
      <c r="AA99" s="1156"/>
      <c r="AB99" s="1156"/>
      <c r="AC99" s="1156"/>
      <c r="AD99" s="1156"/>
      <c r="AE99" s="1154"/>
      <c r="AF99" s="1155"/>
      <c r="AG99" s="1156"/>
      <c r="AH99" s="1156"/>
      <c r="AI99" s="1156"/>
      <c r="AJ99" s="1156"/>
      <c r="AK99" s="1156"/>
      <c r="AL99" s="1156"/>
      <c r="AM99" s="1156"/>
      <c r="AN99" s="1156"/>
      <c r="AO99" s="1156"/>
      <c r="AP99" s="1156"/>
      <c r="AQ99" s="1154"/>
      <c r="AR99" s="1155"/>
      <c r="AS99" s="1156"/>
      <c r="AT99" s="1156"/>
      <c r="AU99" s="1156"/>
      <c r="AV99" s="1156"/>
      <c r="AW99" s="1156"/>
      <c r="AX99" s="1156"/>
      <c r="AY99" s="1156"/>
      <c r="AZ99" s="1156"/>
      <c r="BA99" s="1156"/>
      <c r="BB99" s="1156"/>
      <c r="BC99" s="1154"/>
      <c r="BD99" s="1155"/>
      <c r="BE99" s="1156"/>
      <c r="BF99" s="1156"/>
      <c r="BG99" s="1156"/>
      <c r="BH99" s="1156"/>
      <c r="BI99" s="1156"/>
      <c r="BJ99" s="1156"/>
      <c r="BK99" s="1156"/>
      <c r="BL99" s="1156"/>
      <c r="BM99" s="1156"/>
      <c r="BN99" s="1156"/>
      <c r="BO99" s="1154"/>
      <c r="BP99" s="1155"/>
      <c r="BQ99" s="1156"/>
      <c r="BR99" s="1156"/>
      <c r="BS99" s="1156"/>
      <c r="BT99" s="1156"/>
      <c r="BU99" s="1156"/>
      <c r="BV99" s="1156"/>
      <c r="BW99" s="1156"/>
      <c r="BX99" s="1156"/>
      <c r="BY99" s="1156"/>
      <c r="BZ99" s="1156"/>
      <c r="CA99" s="1154"/>
      <c r="CB99" s="1156"/>
      <c r="CC99" s="1156"/>
      <c r="CD99" s="1156"/>
      <c r="CE99" s="1156"/>
      <c r="CF99" s="1156"/>
      <c r="CG99" s="1156"/>
      <c r="CH99" s="1156"/>
      <c r="CI99" s="1156"/>
      <c r="CJ99" s="1156"/>
      <c r="CK99" s="1156"/>
      <c r="CL99" s="1156"/>
      <c r="CM99" s="194"/>
    </row>
    <row r="100" spans="2:176" ht="15" customHeight="1">
      <c r="C100" s="405"/>
      <c r="D100" s="947"/>
      <c r="E100" s="947"/>
      <c r="F100" s="947"/>
      <c r="G100" s="947"/>
      <c r="H100" s="947"/>
      <c r="I100" s="947"/>
      <c r="J100" s="947"/>
      <c r="K100" s="947"/>
      <c r="L100" s="947"/>
      <c r="M100" s="947"/>
      <c r="N100" s="947"/>
      <c r="O100" s="948"/>
      <c r="P100" s="917"/>
      <c r="Q100" s="918"/>
      <c r="R100" s="919"/>
      <c r="S100" s="416"/>
      <c r="T100" s="1156"/>
      <c r="U100" s="1156"/>
      <c r="V100" s="1156"/>
      <c r="W100" s="1156"/>
      <c r="X100" s="1156"/>
      <c r="Y100" s="1156"/>
      <c r="Z100" s="1156"/>
      <c r="AA100" s="1156"/>
      <c r="AB100" s="1156"/>
      <c r="AC100" s="1156"/>
      <c r="AD100" s="1156"/>
      <c r="AE100" s="1154"/>
      <c r="AF100" s="1155"/>
      <c r="AG100" s="1156"/>
      <c r="AH100" s="1156"/>
      <c r="AI100" s="1156"/>
      <c r="AJ100" s="1156"/>
      <c r="AK100" s="1156"/>
      <c r="AL100" s="1156"/>
      <c r="AM100" s="1156"/>
      <c r="AN100" s="1156"/>
      <c r="AO100" s="1156"/>
      <c r="AP100" s="1156"/>
      <c r="AQ100" s="1154"/>
      <c r="AR100" s="1155"/>
      <c r="AS100" s="1156"/>
      <c r="AT100" s="1156"/>
      <c r="AU100" s="1156"/>
      <c r="AV100" s="1156"/>
      <c r="AW100" s="1156"/>
      <c r="AX100" s="1156"/>
      <c r="AY100" s="1156"/>
      <c r="AZ100" s="1156"/>
      <c r="BA100" s="1156"/>
      <c r="BB100" s="1156"/>
      <c r="BC100" s="1154"/>
      <c r="BD100" s="1155"/>
      <c r="BE100" s="1156"/>
      <c r="BF100" s="1156"/>
      <c r="BG100" s="1156"/>
      <c r="BH100" s="1156"/>
      <c r="BI100" s="1156"/>
      <c r="BJ100" s="1156"/>
      <c r="BK100" s="1156"/>
      <c r="BL100" s="1156"/>
      <c r="BM100" s="1156"/>
      <c r="BN100" s="1156"/>
      <c r="BO100" s="1154"/>
      <c r="BP100" s="1155"/>
      <c r="BQ100" s="1156"/>
      <c r="BR100" s="1156"/>
      <c r="BS100" s="1156"/>
      <c r="BT100" s="1156"/>
      <c r="BU100" s="1156"/>
      <c r="BV100" s="1156"/>
      <c r="BW100" s="1156"/>
      <c r="BX100" s="1156"/>
      <c r="BY100" s="1156"/>
      <c r="BZ100" s="1156"/>
      <c r="CA100" s="1154"/>
      <c r="CB100" s="1156"/>
      <c r="CC100" s="1156"/>
      <c r="CD100" s="1156"/>
      <c r="CE100" s="1156"/>
      <c r="CF100" s="1156"/>
      <c r="CG100" s="1156"/>
      <c r="CH100" s="1156"/>
      <c r="CI100" s="1156"/>
      <c r="CJ100" s="1156"/>
      <c r="CK100" s="1156"/>
      <c r="CL100" s="1156"/>
      <c r="CM100" s="194"/>
    </row>
    <row r="101" spans="2:176" ht="15" customHeight="1">
      <c r="C101" s="405"/>
      <c r="D101" s="947"/>
      <c r="E101" s="947"/>
      <c r="F101" s="947"/>
      <c r="G101" s="947"/>
      <c r="H101" s="947"/>
      <c r="I101" s="947"/>
      <c r="J101" s="947"/>
      <c r="K101" s="947"/>
      <c r="L101" s="947"/>
      <c r="M101" s="947"/>
      <c r="N101" s="947"/>
      <c r="O101" s="948"/>
      <c r="P101" s="917"/>
      <c r="Q101" s="918"/>
      <c r="R101" s="919"/>
      <c r="S101" s="416"/>
      <c r="T101" s="1144"/>
      <c r="U101" s="1003"/>
      <c r="V101" s="1003"/>
      <c r="W101" s="1003"/>
      <c r="X101" s="1003"/>
      <c r="Y101" s="1003"/>
      <c r="Z101" s="1003"/>
      <c r="AA101" s="1003"/>
      <c r="AB101" s="1003"/>
      <c r="AC101" s="1003"/>
      <c r="AD101" s="1004"/>
      <c r="AE101" s="1154"/>
      <c r="AF101" s="1155"/>
      <c r="AG101" s="1144"/>
      <c r="AH101" s="1003"/>
      <c r="AI101" s="1003"/>
      <c r="AJ101" s="1003"/>
      <c r="AK101" s="1003"/>
      <c r="AL101" s="1003"/>
      <c r="AM101" s="1003"/>
      <c r="AN101" s="1003"/>
      <c r="AO101" s="1003"/>
      <c r="AP101" s="1004"/>
      <c r="AQ101" s="1154"/>
      <c r="AR101" s="1155"/>
      <c r="AS101" s="1144"/>
      <c r="AT101" s="1003"/>
      <c r="AU101" s="1003"/>
      <c r="AV101" s="1003"/>
      <c r="AW101" s="1003"/>
      <c r="AX101" s="1003"/>
      <c r="AY101" s="1003"/>
      <c r="AZ101" s="1003"/>
      <c r="BA101" s="1003"/>
      <c r="BB101" s="1004"/>
      <c r="BC101" s="1154"/>
      <c r="BD101" s="1155"/>
      <c r="BE101" s="1144"/>
      <c r="BF101" s="1003"/>
      <c r="BG101" s="1003"/>
      <c r="BH101" s="1003"/>
      <c r="BI101" s="1003"/>
      <c r="BJ101" s="1003"/>
      <c r="BK101" s="1003"/>
      <c r="BL101" s="1003"/>
      <c r="BM101" s="1003"/>
      <c r="BN101" s="1004"/>
      <c r="BO101" s="1154"/>
      <c r="BP101" s="1155"/>
      <c r="BQ101" s="1144"/>
      <c r="BR101" s="1003"/>
      <c r="BS101" s="1003"/>
      <c r="BT101" s="1003"/>
      <c r="BU101" s="1003"/>
      <c r="BV101" s="1003"/>
      <c r="BW101" s="1003"/>
      <c r="BX101" s="1003"/>
      <c r="BY101" s="1003"/>
      <c r="BZ101" s="1004"/>
      <c r="CA101" s="1154"/>
      <c r="CB101" s="1156"/>
      <c r="CC101" s="1163"/>
      <c r="CD101" s="1164"/>
      <c r="CE101" s="1164"/>
      <c r="CF101" s="1164"/>
      <c r="CG101" s="1164"/>
      <c r="CH101" s="1164"/>
      <c r="CI101" s="1164"/>
      <c r="CJ101" s="1164"/>
      <c r="CK101" s="1164"/>
      <c r="CL101" s="1165"/>
      <c r="CM101" s="194"/>
    </row>
    <row r="102" spans="2:176" ht="15" customHeight="1">
      <c r="C102" s="405"/>
      <c r="D102" s="947"/>
      <c r="E102" s="947"/>
      <c r="F102" s="947"/>
      <c r="G102" s="947"/>
      <c r="H102" s="947"/>
      <c r="I102" s="947"/>
      <c r="J102" s="947"/>
      <c r="K102" s="947"/>
      <c r="L102" s="947"/>
      <c r="M102" s="947"/>
      <c r="N102" s="947"/>
      <c r="O102" s="948"/>
      <c r="P102" s="917"/>
      <c r="Q102" s="918"/>
      <c r="R102" s="919"/>
      <c r="S102" s="416"/>
      <c r="T102" s="1005"/>
      <c r="U102" s="1006"/>
      <c r="V102" s="1006"/>
      <c r="W102" s="1006"/>
      <c r="X102" s="1006"/>
      <c r="Y102" s="1006"/>
      <c r="Z102" s="1006"/>
      <c r="AA102" s="1006"/>
      <c r="AB102" s="1006"/>
      <c r="AC102" s="1006"/>
      <c r="AD102" s="1007"/>
      <c r="AE102" s="1154"/>
      <c r="AF102" s="1155"/>
      <c r="AG102" s="1005"/>
      <c r="AH102" s="1006"/>
      <c r="AI102" s="1006"/>
      <c r="AJ102" s="1006"/>
      <c r="AK102" s="1006"/>
      <c r="AL102" s="1006"/>
      <c r="AM102" s="1006"/>
      <c r="AN102" s="1006"/>
      <c r="AO102" s="1006"/>
      <c r="AP102" s="1007"/>
      <c r="AQ102" s="1154"/>
      <c r="AR102" s="1155"/>
      <c r="AS102" s="1005"/>
      <c r="AT102" s="1006"/>
      <c r="AU102" s="1006"/>
      <c r="AV102" s="1006"/>
      <c r="AW102" s="1006"/>
      <c r="AX102" s="1006"/>
      <c r="AY102" s="1006"/>
      <c r="AZ102" s="1006"/>
      <c r="BA102" s="1006"/>
      <c r="BB102" s="1007"/>
      <c r="BC102" s="1154"/>
      <c r="BD102" s="1155"/>
      <c r="BE102" s="1005"/>
      <c r="BF102" s="1006"/>
      <c r="BG102" s="1006"/>
      <c r="BH102" s="1006"/>
      <c r="BI102" s="1006"/>
      <c r="BJ102" s="1006"/>
      <c r="BK102" s="1006"/>
      <c r="BL102" s="1006"/>
      <c r="BM102" s="1006"/>
      <c r="BN102" s="1007"/>
      <c r="BO102" s="1154"/>
      <c r="BP102" s="1155"/>
      <c r="BQ102" s="1005"/>
      <c r="BR102" s="1006"/>
      <c r="BS102" s="1006"/>
      <c r="BT102" s="1006"/>
      <c r="BU102" s="1006"/>
      <c r="BV102" s="1006"/>
      <c r="BW102" s="1006"/>
      <c r="BX102" s="1006"/>
      <c r="BY102" s="1006"/>
      <c r="BZ102" s="1007"/>
      <c r="CA102" s="1154"/>
      <c r="CB102" s="1156"/>
      <c r="CC102" s="1166"/>
      <c r="CD102" s="1167"/>
      <c r="CE102" s="1167"/>
      <c r="CF102" s="1167"/>
      <c r="CG102" s="1167"/>
      <c r="CH102" s="1167"/>
      <c r="CI102" s="1167"/>
      <c r="CJ102" s="1167"/>
      <c r="CK102" s="1167"/>
      <c r="CL102" s="1168"/>
      <c r="CM102" s="194"/>
    </row>
    <row r="103" spans="2:176" ht="15" customHeight="1">
      <c r="C103" s="405"/>
      <c r="D103" s="947"/>
      <c r="E103" s="947"/>
      <c r="F103" s="947"/>
      <c r="G103" s="947"/>
      <c r="H103" s="947"/>
      <c r="I103" s="947"/>
      <c r="J103" s="947"/>
      <c r="K103" s="947"/>
      <c r="L103" s="947"/>
      <c r="M103" s="947"/>
      <c r="N103" s="947"/>
      <c r="O103" s="948"/>
      <c r="P103" s="917"/>
      <c r="Q103" s="918"/>
      <c r="R103" s="919"/>
      <c r="S103" s="416"/>
      <c r="T103" s="1005"/>
      <c r="U103" s="1006"/>
      <c r="V103" s="1006"/>
      <c r="W103" s="1006"/>
      <c r="X103" s="1006"/>
      <c r="Y103" s="1006"/>
      <c r="Z103" s="1006"/>
      <c r="AA103" s="1006"/>
      <c r="AB103" s="1006"/>
      <c r="AC103" s="1006"/>
      <c r="AD103" s="1007"/>
      <c r="AE103" s="1154"/>
      <c r="AF103" s="1155"/>
      <c r="AG103" s="1005"/>
      <c r="AH103" s="1006"/>
      <c r="AI103" s="1006"/>
      <c r="AJ103" s="1006"/>
      <c r="AK103" s="1006"/>
      <c r="AL103" s="1006"/>
      <c r="AM103" s="1006"/>
      <c r="AN103" s="1006"/>
      <c r="AO103" s="1006"/>
      <c r="AP103" s="1007"/>
      <c r="AQ103" s="1154"/>
      <c r="AR103" s="1155"/>
      <c r="AS103" s="1005"/>
      <c r="AT103" s="1006"/>
      <c r="AU103" s="1006"/>
      <c r="AV103" s="1006"/>
      <c r="AW103" s="1006"/>
      <c r="AX103" s="1006"/>
      <c r="AY103" s="1006"/>
      <c r="AZ103" s="1006"/>
      <c r="BA103" s="1006"/>
      <c r="BB103" s="1007"/>
      <c r="BC103" s="1154"/>
      <c r="BD103" s="1155"/>
      <c r="BE103" s="1005"/>
      <c r="BF103" s="1006"/>
      <c r="BG103" s="1006"/>
      <c r="BH103" s="1006"/>
      <c r="BI103" s="1006"/>
      <c r="BJ103" s="1006"/>
      <c r="BK103" s="1006"/>
      <c r="BL103" s="1006"/>
      <c r="BM103" s="1006"/>
      <c r="BN103" s="1007"/>
      <c r="BO103" s="1154"/>
      <c r="BP103" s="1155"/>
      <c r="BQ103" s="1005"/>
      <c r="BR103" s="1006"/>
      <c r="BS103" s="1006"/>
      <c r="BT103" s="1006"/>
      <c r="BU103" s="1006"/>
      <c r="BV103" s="1006"/>
      <c r="BW103" s="1006"/>
      <c r="BX103" s="1006"/>
      <c r="BY103" s="1006"/>
      <c r="BZ103" s="1007"/>
      <c r="CA103" s="1154"/>
      <c r="CB103" s="1156"/>
      <c r="CC103" s="1166"/>
      <c r="CD103" s="1167"/>
      <c r="CE103" s="1167"/>
      <c r="CF103" s="1167"/>
      <c r="CG103" s="1167"/>
      <c r="CH103" s="1167"/>
      <c r="CI103" s="1167"/>
      <c r="CJ103" s="1167"/>
      <c r="CK103" s="1167"/>
      <c r="CL103" s="1168"/>
      <c r="CM103" s="194"/>
    </row>
    <row r="104" spans="2:176" ht="24" customHeight="1">
      <c r="C104" s="405"/>
      <c r="D104" s="947"/>
      <c r="E104" s="947"/>
      <c r="F104" s="947"/>
      <c r="G104" s="947"/>
      <c r="H104" s="947"/>
      <c r="I104" s="947"/>
      <c r="J104" s="947"/>
      <c r="K104" s="947"/>
      <c r="L104" s="947"/>
      <c r="M104" s="947"/>
      <c r="N104" s="947"/>
      <c r="O104" s="948"/>
      <c r="P104" s="917"/>
      <c r="Q104" s="918"/>
      <c r="R104" s="919"/>
      <c r="S104" s="416"/>
      <c r="T104" s="1008"/>
      <c r="U104" s="1009"/>
      <c r="V104" s="1009"/>
      <c r="W104" s="1009"/>
      <c r="X104" s="1009"/>
      <c r="Y104" s="1009"/>
      <c r="Z104" s="1009"/>
      <c r="AA104" s="1009"/>
      <c r="AB104" s="1009"/>
      <c r="AC104" s="1009"/>
      <c r="AD104" s="1010"/>
      <c r="AE104" s="1154"/>
      <c r="AF104" s="1155"/>
      <c r="AG104" s="1008"/>
      <c r="AH104" s="1009"/>
      <c r="AI104" s="1009"/>
      <c r="AJ104" s="1009"/>
      <c r="AK104" s="1009"/>
      <c r="AL104" s="1009"/>
      <c r="AM104" s="1009"/>
      <c r="AN104" s="1009"/>
      <c r="AO104" s="1009"/>
      <c r="AP104" s="1010"/>
      <c r="AQ104" s="1154"/>
      <c r="AR104" s="1155"/>
      <c r="AS104" s="1008"/>
      <c r="AT104" s="1009"/>
      <c r="AU104" s="1009"/>
      <c r="AV104" s="1009"/>
      <c r="AW104" s="1009"/>
      <c r="AX104" s="1009"/>
      <c r="AY104" s="1009"/>
      <c r="AZ104" s="1009"/>
      <c r="BA104" s="1009"/>
      <c r="BB104" s="1010"/>
      <c r="BC104" s="1154"/>
      <c r="BD104" s="1155"/>
      <c r="BE104" s="1008"/>
      <c r="BF104" s="1009"/>
      <c r="BG104" s="1009"/>
      <c r="BH104" s="1009"/>
      <c r="BI104" s="1009"/>
      <c r="BJ104" s="1009"/>
      <c r="BK104" s="1009"/>
      <c r="BL104" s="1009"/>
      <c r="BM104" s="1009"/>
      <c r="BN104" s="1010"/>
      <c r="BO104" s="1154"/>
      <c r="BP104" s="1155"/>
      <c r="BQ104" s="1008"/>
      <c r="BR104" s="1009"/>
      <c r="BS104" s="1009"/>
      <c r="BT104" s="1009"/>
      <c r="BU104" s="1009"/>
      <c r="BV104" s="1009"/>
      <c r="BW104" s="1009"/>
      <c r="BX104" s="1009"/>
      <c r="BY104" s="1009"/>
      <c r="BZ104" s="1010"/>
      <c r="CA104" s="1154"/>
      <c r="CB104" s="1156"/>
      <c r="CC104" s="1169"/>
      <c r="CD104" s="1170"/>
      <c r="CE104" s="1170"/>
      <c r="CF104" s="1170"/>
      <c r="CG104" s="1170"/>
      <c r="CH104" s="1170"/>
      <c r="CI104" s="1170"/>
      <c r="CJ104" s="1170"/>
      <c r="CK104" s="1170"/>
      <c r="CL104" s="1171"/>
      <c r="CM104" s="194"/>
    </row>
    <row r="105" spans="2:176" ht="8.25" customHeight="1">
      <c r="C105" s="405"/>
      <c r="D105" s="947"/>
      <c r="E105" s="947"/>
      <c r="F105" s="947"/>
      <c r="G105" s="947"/>
      <c r="H105" s="947"/>
      <c r="I105" s="947"/>
      <c r="J105" s="947"/>
      <c r="K105" s="947"/>
      <c r="L105" s="947"/>
      <c r="M105" s="947"/>
      <c r="N105" s="947"/>
      <c r="O105" s="948"/>
      <c r="P105" s="917"/>
      <c r="Q105" s="918"/>
      <c r="R105" s="919"/>
      <c r="S105" s="416"/>
      <c r="T105" s="1156"/>
      <c r="U105" s="1156"/>
      <c r="V105" s="1156"/>
      <c r="W105" s="1156"/>
      <c r="X105" s="1156"/>
      <c r="Y105" s="1156"/>
      <c r="Z105" s="1156"/>
      <c r="AA105" s="1156"/>
      <c r="AB105" s="1156"/>
      <c r="AC105" s="1156"/>
      <c r="AD105" s="1156"/>
      <c r="AE105" s="1154"/>
      <c r="AF105" s="1155"/>
      <c r="AG105" s="1156"/>
      <c r="AH105" s="1156"/>
      <c r="AI105" s="1156"/>
      <c r="AJ105" s="1156"/>
      <c r="AK105" s="1156"/>
      <c r="AL105" s="1156"/>
      <c r="AM105" s="1156"/>
      <c r="AN105" s="1156"/>
      <c r="AO105" s="1156"/>
      <c r="AP105" s="1156"/>
      <c r="AQ105" s="1154"/>
      <c r="AR105" s="1155"/>
      <c r="AS105" s="1156"/>
      <c r="AT105" s="1156"/>
      <c r="AU105" s="1156"/>
      <c r="AV105" s="1156"/>
      <c r="AW105" s="1156"/>
      <c r="AX105" s="1156"/>
      <c r="AY105" s="1156"/>
      <c r="AZ105" s="1156"/>
      <c r="BA105" s="1156"/>
      <c r="BB105" s="1156"/>
      <c r="BC105" s="1154"/>
      <c r="BD105" s="1155"/>
      <c r="BE105" s="1156"/>
      <c r="BF105" s="1156"/>
      <c r="BG105" s="1156"/>
      <c r="BH105" s="1156"/>
      <c r="BI105" s="1156"/>
      <c r="BJ105" s="1156"/>
      <c r="BK105" s="1156"/>
      <c r="BL105" s="1156"/>
      <c r="BM105" s="1156"/>
      <c r="BN105" s="1156"/>
      <c r="BO105" s="1154"/>
      <c r="BP105" s="1155"/>
      <c r="BQ105" s="1156"/>
      <c r="BR105" s="1156"/>
      <c r="BS105" s="1156"/>
      <c r="BT105" s="1156"/>
      <c r="BU105" s="1156"/>
      <c r="BV105" s="1156"/>
      <c r="BW105" s="1156"/>
      <c r="BX105" s="1156"/>
      <c r="BY105" s="1156"/>
      <c r="BZ105" s="1156"/>
      <c r="CA105" s="1154"/>
      <c r="CB105" s="1156"/>
      <c r="CC105" s="1156"/>
      <c r="CD105" s="1156"/>
      <c r="CE105" s="1156"/>
      <c r="CF105" s="1156"/>
      <c r="CG105" s="1156"/>
      <c r="CH105" s="1156"/>
      <c r="CI105" s="1156"/>
      <c r="CJ105" s="1156"/>
      <c r="CK105" s="1156"/>
      <c r="CL105" s="1156"/>
      <c r="CM105" s="194"/>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row>
    <row r="106" spans="2:176" ht="16.5" customHeight="1">
      <c r="C106" s="406"/>
      <c r="D106" s="949"/>
      <c r="E106" s="949"/>
      <c r="F106" s="949"/>
      <c r="G106" s="949"/>
      <c r="H106" s="949"/>
      <c r="I106" s="949"/>
      <c r="J106" s="949"/>
      <c r="K106" s="949"/>
      <c r="L106" s="949"/>
      <c r="M106" s="949"/>
      <c r="N106" s="949"/>
      <c r="O106" s="950"/>
      <c r="P106" s="920"/>
      <c r="Q106" s="921"/>
      <c r="R106" s="922"/>
      <c r="S106" s="417"/>
      <c r="T106" s="1157"/>
      <c r="U106" s="1157"/>
      <c r="V106" s="1157"/>
      <c r="W106" s="1157"/>
      <c r="X106" s="1157"/>
      <c r="Y106" s="1157"/>
      <c r="Z106" s="1157"/>
      <c r="AA106" s="1157"/>
      <c r="AB106" s="1157"/>
      <c r="AC106" s="1157"/>
      <c r="AD106" s="1157"/>
      <c r="AE106" s="1158"/>
      <c r="AF106" s="1159"/>
      <c r="AG106" s="1157"/>
      <c r="AH106" s="1157"/>
      <c r="AI106" s="1157"/>
      <c r="AJ106" s="1157"/>
      <c r="AK106" s="1157"/>
      <c r="AL106" s="1157"/>
      <c r="AM106" s="1157"/>
      <c r="AN106" s="1157"/>
      <c r="AO106" s="1157"/>
      <c r="AP106" s="1157"/>
      <c r="AQ106" s="1158"/>
      <c r="AR106" s="1159"/>
      <c r="AS106" s="1157"/>
      <c r="AT106" s="1157"/>
      <c r="AU106" s="1157"/>
      <c r="AV106" s="1157"/>
      <c r="AW106" s="1157"/>
      <c r="AX106" s="1157"/>
      <c r="AY106" s="1157"/>
      <c r="AZ106" s="1157"/>
      <c r="BA106" s="1157"/>
      <c r="BB106" s="1157"/>
      <c r="BC106" s="1158"/>
      <c r="BD106" s="1159"/>
      <c r="BE106" s="1157"/>
      <c r="BF106" s="1157"/>
      <c r="BG106" s="1157"/>
      <c r="BH106" s="1157"/>
      <c r="BI106" s="1157"/>
      <c r="BJ106" s="1157"/>
      <c r="BK106" s="1157"/>
      <c r="BL106" s="1157"/>
      <c r="BM106" s="1157"/>
      <c r="BN106" s="1157"/>
      <c r="BO106" s="1158"/>
      <c r="BP106" s="1159"/>
      <c r="BQ106" s="1157"/>
      <c r="BR106" s="1157"/>
      <c r="BS106" s="1157"/>
      <c r="BT106" s="1157"/>
      <c r="BU106" s="1157"/>
      <c r="BV106" s="1157"/>
      <c r="BW106" s="1157"/>
      <c r="BX106" s="1157"/>
      <c r="BY106" s="1157"/>
      <c r="BZ106" s="1157"/>
      <c r="CA106" s="1158"/>
      <c r="CB106" s="1157"/>
      <c r="CC106" s="1157"/>
      <c r="CD106" s="1157"/>
      <c r="CE106" s="1157"/>
      <c r="CF106" s="1157"/>
      <c r="CG106" s="1157"/>
      <c r="CH106" s="1157"/>
      <c r="CI106" s="1157"/>
      <c r="CJ106" s="1157"/>
      <c r="CK106" s="1157"/>
      <c r="CL106" s="1157"/>
      <c r="CM106" s="214"/>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row>
    <row r="107" spans="2:176" ht="26.25" customHeight="1">
      <c r="C107" s="404">
        <v>2.6</v>
      </c>
      <c r="D107" s="945" t="s">
        <v>540</v>
      </c>
      <c r="E107" s="945"/>
      <c r="F107" s="945"/>
      <c r="G107" s="945"/>
      <c r="H107" s="945"/>
      <c r="I107" s="945"/>
      <c r="J107" s="945"/>
      <c r="K107" s="945"/>
      <c r="L107" s="945"/>
      <c r="M107" s="945"/>
      <c r="N107" s="945"/>
      <c r="O107" s="946"/>
      <c r="P107" s="914" t="s">
        <v>258</v>
      </c>
      <c r="Q107" s="915"/>
      <c r="R107" s="916"/>
      <c r="S107" s="415"/>
      <c r="T107" s="1160"/>
      <c r="U107" s="1160"/>
      <c r="V107" s="1160"/>
      <c r="W107" s="1160"/>
      <c r="X107" s="1160"/>
      <c r="Y107" s="1160"/>
      <c r="Z107" s="1160"/>
      <c r="AA107" s="1160"/>
      <c r="AB107" s="1160"/>
      <c r="AC107" s="1160"/>
      <c r="AD107" s="1160"/>
      <c r="AE107" s="1161"/>
      <c r="AF107" s="1162"/>
      <c r="AG107" s="1160"/>
      <c r="AH107" s="1160"/>
      <c r="AI107" s="1160"/>
      <c r="AJ107" s="1160"/>
      <c r="AK107" s="1160"/>
      <c r="AL107" s="1160"/>
      <c r="AM107" s="1160"/>
      <c r="AN107" s="1160"/>
      <c r="AO107" s="1160"/>
      <c r="AP107" s="1160"/>
      <c r="AQ107" s="1161"/>
      <c r="AR107" s="1162"/>
      <c r="AS107" s="1160"/>
      <c r="AT107" s="1160"/>
      <c r="AU107" s="1160"/>
      <c r="AV107" s="1160"/>
      <c r="AW107" s="1160"/>
      <c r="AX107" s="1160"/>
      <c r="AY107" s="1160"/>
      <c r="AZ107" s="1160"/>
      <c r="BA107" s="1160"/>
      <c r="BB107" s="1160"/>
      <c r="BC107" s="1161"/>
      <c r="BD107" s="1162"/>
      <c r="BE107" s="1160"/>
      <c r="BF107" s="1160"/>
      <c r="BG107" s="1160"/>
      <c r="BH107" s="1160"/>
      <c r="BI107" s="1160"/>
      <c r="BJ107" s="1160"/>
      <c r="BK107" s="1160"/>
      <c r="BL107" s="1160"/>
      <c r="BM107" s="1160"/>
      <c r="BN107" s="1160"/>
      <c r="BO107" s="1161"/>
      <c r="BP107" s="1162"/>
      <c r="BQ107" s="1160"/>
      <c r="BR107" s="1160"/>
      <c r="BS107" s="1160"/>
      <c r="BT107" s="1160"/>
      <c r="BU107" s="1160"/>
      <c r="BV107" s="1160"/>
      <c r="BW107" s="1160"/>
      <c r="BX107" s="1160"/>
      <c r="BY107" s="1160"/>
      <c r="BZ107" s="1160"/>
      <c r="CA107" s="1161"/>
      <c r="CB107" s="1160"/>
      <c r="CC107" s="1160"/>
      <c r="CD107" s="1160"/>
      <c r="CE107" s="1160"/>
      <c r="CF107" s="1160"/>
      <c r="CG107" s="1160"/>
      <c r="CH107" s="1160"/>
      <c r="CI107" s="1160"/>
      <c r="CJ107" s="1160"/>
      <c r="CK107" s="1160"/>
      <c r="CL107" s="1160"/>
      <c r="CM107" s="265"/>
    </row>
    <row r="108" spans="2:176" ht="15" customHeight="1">
      <c r="B108" s="51"/>
      <c r="C108" s="405"/>
      <c r="D108" s="947"/>
      <c r="E108" s="947"/>
      <c r="F108" s="947"/>
      <c r="G108" s="947"/>
      <c r="H108" s="947"/>
      <c r="I108" s="947"/>
      <c r="J108" s="947"/>
      <c r="K108" s="947"/>
      <c r="L108" s="947"/>
      <c r="M108" s="947"/>
      <c r="N108" s="947"/>
      <c r="O108" s="948"/>
      <c r="P108" s="917"/>
      <c r="Q108" s="918"/>
      <c r="R108" s="919"/>
      <c r="S108" s="416"/>
      <c r="T108" s="1156"/>
      <c r="U108" s="1156"/>
      <c r="V108" s="1156"/>
      <c r="W108" s="1156"/>
      <c r="X108" s="1156"/>
      <c r="Y108" s="1156"/>
      <c r="Z108" s="1156"/>
      <c r="AA108" s="1156"/>
      <c r="AB108" s="1156"/>
      <c r="AC108" s="1156"/>
      <c r="AD108" s="1156"/>
      <c r="AE108" s="1154"/>
      <c r="AF108" s="1155"/>
      <c r="AG108" s="1156"/>
      <c r="AH108" s="1156"/>
      <c r="AI108" s="1156"/>
      <c r="AJ108" s="1156"/>
      <c r="AK108" s="1156"/>
      <c r="AL108" s="1156"/>
      <c r="AM108" s="1156"/>
      <c r="AN108" s="1156"/>
      <c r="AO108" s="1156"/>
      <c r="AP108" s="1156"/>
      <c r="AQ108" s="1154"/>
      <c r="AR108" s="1155"/>
      <c r="AS108" s="1156"/>
      <c r="AT108" s="1156"/>
      <c r="AU108" s="1156"/>
      <c r="AV108" s="1156"/>
      <c r="AW108" s="1156"/>
      <c r="AX108" s="1156"/>
      <c r="AY108" s="1156"/>
      <c r="AZ108" s="1156"/>
      <c r="BA108" s="1156"/>
      <c r="BB108" s="1156"/>
      <c r="BC108" s="1154"/>
      <c r="BD108" s="1155"/>
      <c r="BE108" s="1156"/>
      <c r="BF108" s="1156"/>
      <c r="BG108" s="1156"/>
      <c r="BH108" s="1156"/>
      <c r="BI108" s="1156"/>
      <c r="BJ108" s="1156"/>
      <c r="BK108" s="1156"/>
      <c r="BL108" s="1156"/>
      <c r="BM108" s="1156"/>
      <c r="BN108" s="1156"/>
      <c r="BO108" s="1154"/>
      <c r="BP108" s="1155"/>
      <c r="BQ108" s="1156"/>
      <c r="BR108" s="1156"/>
      <c r="BS108" s="1156"/>
      <c r="BT108" s="1156"/>
      <c r="BU108" s="1156"/>
      <c r="BV108" s="1156"/>
      <c r="BW108" s="1156"/>
      <c r="BX108" s="1156"/>
      <c r="BY108" s="1156"/>
      <c r="BZ108" s="1156"/>
      <c r="CA108" s="1154"/>
      <c r="CB108" s="1156"/>
      <c r="CC108" s="1156"/>
      <c r="CD108" s="1156"/>
      <c r="CE108" s="1156"/>
      <c r="CF108" s="1156"/>
      <c r="CG108" s="1156"/>
      <c r="CH108" s="1156"/>
      <c r="CI108" s="1156"/>
      <c r="CJ108" s="1156"/>
      <c r="CK108" s="1156"/>
      <c r="CL108" s="1156"/>
      <c r="CM108" s="194"/>
    </row>
    <row r="109" spans="2:176" ht="15" customHeight="1">
      <c r="C109" s="405"/>
      <c r="D109" s="947"/>
      <c r="E109" s="947"/>
      <c r="F109" s="947"/>
      <c r="G109" s="947"/>
      <c r="H109" s="947"/>
      <c r="I109" s="947"/>
      <c r="J109" s="947"/>
      <c r="K109" s="947"/>
      <c r="L109" s="947"/>
      <c r="M109" s="947"/>
      <c r="N109" s="947"/>
      <c r="O109" s="948"/>
      <c r="P109" s="917"/>
      <c r="Q109" s="918"/>
      <c r="R109" s="919"/>
      <c r="S109" s="416"/>
      <c r="T109" s="1156"/>
      <c r="U109" s="1156"/>
      <c r="V109" s="1156"/>
      <c r="W109" s="1156"/>
      <c r="X109" s="1156"/>
      <c r="Y109" s="1156"/>
      <c r="Z109" s="1156"/>
      <c r="AA109" s="1156"/>
      <c r="AB109" s="1156"/>
      <c r="AC109" s="1156"/>
      <c r="AD109" s="1156"/>
      <c r="AE109" s="1154"/>
      <c r="AF109" s="1155"/>
      <c r="AG109" s="1156"/>
      <c r="AH109" s="1156"/>
      <c r="AI109" s="1156"/>
      <c r="AJ109" s="1156"/>
      <c r="AK109" s="1156"/>
      <c r="AL109" s="1156"/>
      <c r="AM109" s="1156"/>
      <c r="AN109" s="1156"/>
      <c r="AO109" s="1156"/>
      <c r="AP109" s="1156"/>
      <c r="AQ109" s="1154"/>
      <c r="AR109" s="1155"/>
      <c r="AS109" s="1156"/>
      <c r="AT109" s="1156"/>
      <c r="AU109" s="1156"/>
      <c r="AV109" s="1156"/>
      <c r="AW109" s="1156"/>
      <c r="AX109" s="1156"/>
      <c r="AY109" s="1156"/>
      <c r="AZ109" s="1156"/>
      <c r="BA109" s="1156"/>
      <c r="BB109" s="1156"/>
      <c r="BC109" s="1154"/>
      <c r="BD109" s="1155"/>
      <c r="BE109" s="1156"/>
      <c r="BF109" s="1156"/>
      <c r="BG109" s="1156"/>
      <c r="BH109" s="1156"/>
      <c r="BI109" s="1156"/>
      <c r="BJ109" s="1156"/>
      <c r="BK109" s="1156"/>
      <c r="BL109" s="1156"/>
      <c r="BM109" s="1156"/>
      <c r="BN109" s="1156"/>
      <c r="BO109" s="1154"/>
      <c r="BP109" s="1155"/>
      <c r="BQ109" s="1156"/>
      <c r="BR109" s="1156"/>
      <c r="BS109" s="1156"/>
      <c r="BT109" s="1156"/>
      <c r="BU109" s="1156"/>
      <c r="BV109" s="1156"/>
      <c r="BW109" s="1156"/>
      <c r="BX109" s="1156"/>
      <c r="BY109" s="1156"/>
      <c r="BZ109" s="1156"/>
      <c r="CA109" s="1154"/>
      <c r="CB109" s="1156"/>
      <c r="CC109" s="1156"/>
      <c r="CD109" s="1156"/>
      <c r="CE109" s="1156"/>
      <c r="CF109" s="1156"/>
      <c r="CG109" s="1156"/>
      <c r="CH109" s="1156"/>
      <c r="CI109" s="1156"/>
      <c r="CJ109" s="1156"/>
      <c r="CK109" s="1156"/>
      <c r="CL109" s="1156"/>
      <c r="CM109" s="194"/>
    </row>
    <row r="110" spans="2:176" ht="15" customHeight="1">
      <c r="C110" s="405"/>
      <c r="D110" s="947"/>
      <c r="E110" s="947"/>
      <c r="F110" s="947"/>
      <c r="G110" s="947"/>
      <c r="H110" s="947"/>
      <c r="I110" s="947"/>
      <c r="J110" s="947"/>
      <c r="K110" s="947"/>
      <c r="L110" s="947"/>
      <c r="M110" s="947"/>
      <c r="N110" s="947"/>
      <c r="O110" s="948"/>
      <c r="P110" s="917"/>
      <c r="Q110" s="918"/>
      <c r="R110" s="919"/>
      <c r="S110" s="416"/>
      <c r="T110" s="1144"/>
      <c r="U110" s="1003"/>
      <c r="V110" s="1003"/>
      <c r="W110" s="1003"/>
      <c r="X110" s="1003"/>
      <c r="Y110" s="1003"/>
      <c r="Z110" s="1003"/>
      <c r="AA110" s="1003"/>
      <c r="AB110" s="1003"/>
      <c r="AC110" s="1003"/>
      <c r="AD110" s="1004"/>
      <c r="AE110" s="1154"/>
      <c r="AF110" s="1155"/>
      <c r="AG110" s="1144"/>
      <c r="AH110" s="1003"/>
      <c r="AI110" s="1003"/>
      <c r="AJ110" s="1003"/>
      <c r="AK110" s="1003"/>
      <c r="AL110" s="1003"/>
      <c r="AM110" s="1003"/>
      <c r="AN110" s="1003"/>
      <c r="AO110" s="1003"/>
      <c r="AP110" s="1004"/>
      <c r="AQ110" s="1154"/>
      <c r="AR110" s="1155"/>
      <c r="AS110" s="1144"/>
      <c r="AT110" s="1003"/>
      <c r="AU110" s="1003"/>
      <c r="AV110" s="1003"/>
      <c r="AW110" s="1003"/>
      <c r="AX110" s="1003"/>
      <c r="AY110" s="1003"/>
      <c r="AZ110" s="1003"/>
      <c r="BA110" s="1003"/>
      <c r="BB110" s="1004"/>
      <c r="BC110" s="1154"/>
      <c r="BD110" s="1155"/>
      <c r="BE110" s="1144"/>
      <c r="BF110" s="1003"/>
      <c r="BG110" s="1003"/>
      <c r="BH110" s="1003"/>
      <c r="BI110" s="1003"/>
      <c r="BJ110" s="1003"/>
      <c r="BK110" s="1003"/>
      <c r="BL110" s="1003"/>
      <c r="BM110" s="1003"/>
      <c r="BN110" s="1004"/>
      <c r="BO110" s="1154"/>
      <c r="BP110" s="1155"/>
      <c r="BQ110" s="1144"/>
      <c r="BR110" s="1003"/>
      <c r="BS110" s="1003"/>
      <c r="BT110" s="1003"/>
      <c r="BU110" s="1003"/>
      <c r="BV110" s="1003"/>
      <c r="BW110" s="1003"/>
      <c r="BX110" s="1003"/>
      <c r="BY110" s="1003"/>
      <c r="BZ110" s="1004"/>
      <c r="CA110" s="1154"/>
      <c r="CB110" s="1156"/>
      <c r="CC110" s="1163"/>
      <c r="CD110" s="1164"/>
      <c r="CE110" s="1164"/>
      <c r="CF110" s="1164"/>
      <c r="CG110" s="1164"/>
      <c r="CH110" s="1164"/>
      <c r="CI110" s="1164"/>
      <c r="CJ110" s="1164"/>
      <c r="CK110" s="1164"/>
      <c r="CL110" s="1165"/>
      <c r="CM110" s="194"/>
    </row>
    <row r="111" spans="2:176" ht="15" customHeight="1">
      <c r="C111" s="405"/>
      <c r="D111" s="947"/>
      <c r="E111" s="947"/>
      <c r="F111" s="947"/>
      <c r="G111" s="947"/>
      <c r="H111" s="947"/>
      <c r="I111" s="947"/>
      <c r="J111" s="947"/>
      <c r="K111" s="947"/>
      <c r="L111" s="947"/>
      <c r="M111" s="947"/>
      <c r="N111" s="947"/>
      <c r="O111" s="948"/>
      <c r="P111" s="917"/>
      <c r="Q111" s="918"/>
      <c r="R111" s="919"/>
      <c r="S111" s="416"/>
      <c r="T111" s="1005"/>
      <c r="U111" s="1006"/>
      <c r="V111" s="1006"/>
      <c r="W111" s="1006"/>
      <c r="X111" s="1006"/>
      <c r="Y111" s="1006"/>
      <c r="Z111" s="1006"/>
      <c r="AA111" s="1006"/>
      <c r="AB111" s="1006"/>
      <c r="AC111" s="1006"/>
      <c r="AD111" s="1007"/>
      <c r="AE111" s="1154"/>
      <c r="AF111" s="1155"/>
      <c r="AG111" s="1005"/>
      <c r="AH111" s="1006"/>
      <c r="AI111" s="1006"/>
      <c r="AJ111" s="1006"/>
      <c r="AK111" s="1006"/>
      <c r="AL111" s="1006"/>
      <c r="AM111" s="1006"/>
      <c r="AN111" s="1006"/>
      <c r="AO111" s="1006"/>
      <c r="AP111" s="1007"/>
      <c r="AQ111" s="1154"/>
      <c r="AR111" s="1155"/>
      <c r="AS111" s="1005"/>
      <c r="AT111" s="1006"/>
      <c r="AU111" s="1006"/>
      <c r="AV111" s="1006"/>
      <c r="AW111" s="1006"/>
      <c r="AX111" s="1006"/>
      <c r="AY111" s="1006"/>
      <c r="AZ111" s="1006"/>
      <c r="BA111" s="1006"/>
      <c r="BB111" s="1007"/>
      <c r="BC111" s="1154"/>
      <c r="BD111" s="1155"/>
      <c r="BE111" s="1005"/>
      <c r="BF111" s="1006"/>
      <c r="BG111" s="1006"/>
      <c r="BH111" s="1006"/>
      <c r="BI111" s="1006"/>
      <c r="BJ111" s="1006"/>
      <c r="BK111" s="1006"/>
      <c r="BL111" s="1006"/>
      <c r="BM111" s="1006"/>
      <c r="BN111" s="1007"/>
      <c r="BO111" s="1154"/>
      <c r="BP111" s="1155"/>
      <c r="BQ111" s="1005"/>
      <c r="BR111" s="1006"/>
      <c r="BS111" s="1006"/>
      <c r="BT111" s="1006"/>
      <c r="BU111" s="1006"/>
      <c r="BV111" s="1006"/>
      <c r="BW111" s="1006"/>
      <c r="BX111" s="1006"/>
      <c r="BY111" s="1006"/>
      <c r="BZ111" s="1007"/>
      <c r="CA111" s="1154"/>
      <c r="CB111" s="1156"/>
      <c r="CC111" s="1166"/>
      <c r="CD111" s="1167"/>
      <c r="CE111" s="1167"/>
      <c r="CF111" s="1167"/>
      <c r="CG111" s="1167"/>
      <c r="CH111" s="1167"/>
      <c r="CI111" s="1167"/>
      <c r="CJ111" s="1167"/>
      <c r="CK111" s="1167"/>
      <c r="CL111" s="1168"/>
      <c r="CM111" s="194"/>
    </row>
    <row r="112" spans="2:176" ht="15" customHeight="1">
      <c r="B112" s="51"/>
      <c r="C112" s="405"/>
      <c r="D112" s="947"/>
      <c r="E112" s="947"/>
      <c r="F112" s="947"/>
      <c r="G112" s="947"/>
      <c r="H112" s="947"/>
      <c r="I112" s="947"/>
      <c r="J112" s="947"/>
      <c r="K112" s="947"/>
      <c r="L112" s="947"/>
      <c r="M112" s="947"/>
      <c r="N112" s="947"/>
      <c r="O112" s="948"/>
      <c r="P112" s="917"/>
      <c r="Q112" s="918"/>
      <c r="R112" s="919"/>
      <c r="S112" s="416"/>
      <c r="T112" s="1005"/>
      <c r="U112" s="1006"/>
      <c r="V112" s="1006"/>
      <c r="W112" s="1006"/>
      <c r="X112" s="1006"/>
      <c r="Y112" s="1006"/>
      <c r="Z112" s="1006"/>
      <c r="AA112" s="1006"/>
      <c r="AB112" s="1006"/>
      <c r="AC112" s="1006"/>
      <c r="AD112" s="1007"/>
      <c r="AE112" s="1154"/>
      <c r="AF112" s="1155"/>
      <c r="AG112" s="1005"/>
      <c r="AH112" s="1006"/>
      <c r="AI112" s="1006"/>
      <c r="AJ112" s="1006"/>
      <c r="AK112" s="1006"/>
      <c r="AL112" s="1006"/>
      <c r="AM112" s="1006"/>
      <c r="AN112" s="1006"/>
      <c r="AO112" s="1006"/>
      <c r="AP112" s="1007"/>
      <c r="AQ112" s="1154"/>
      <c r="AR112" s="1155"/>
      <c r="AS112" s="1005"/>
      <c r="AT112" s="1006"/>
      <c r="AU112" s="1006"/>
      <c r="AV112" s="1006"/>
      <c r="AW112" s="1006"/>
      <c r="AX112" s="1006"/>
      <c r="AY112" s="1006"/>
      <c r="AZ112" s="1006"/>
      <c r="BA112" s="1006"/>
      <c r="BB112" s="1007"/>
      <c r="BC112" s="1154"/>
      <c r="BD112" s="1155"/>
      <c r="BE112" s="1005"/>
      <c r="BF112" s="1006"/>
      <c r="BG112" s="1006"/>
      <c r="BH112" s="1006"/>
      <c r="BI112" s="1006"/>
      <c r="BJ112" s="1006"/>
      <c r="BK112" s="1006"/>
      <c r="BL112" s="1006"/>
      <c r="BM112" s="1006"/>
      <c r="BN112" s="1007"/>
      <c r="BO112" s="1154"/>
      <c r="BP112" s="1155"/>
      <c r="BQ112" s="1005"/>
      <c r="BR112" s="1006"/>
      <c r="BS112" s="1006"/>
      <c r="BT112" s="1006"/>
      <c r="BU112" s="1006"/>
      <c r="BV112" s="1006"/>
      <c r="BW112" s="1006"/>
      <c r="BX112" s="1006"/>
      <c r="BY112" s="1006"/>
      <c r="BZ112" s="1007"/>
      <c r="CA112" s="1154"/>
      <c r="CB112" s="1156"/>
      <c r="CC112" s="1166"/>
      <c r="CD112" s="1167"/>
      <c r="CE112" s="1167"/>
      <c r="CF112" s="1167"/>
      <c r="CG112" s="1167"/>
      <c r="CH112" s="1167"/>
      <c r="CI112" s="1167"/>
      <c r="CJ112" s="1167"/>
      <c r="CK112" s="1167"/>
      <c r="CL112" s="1168"/>
      <c r="CM112" s="194"/>
    </row>
    <row r="113" spans="2:176" ht="24" customHeight="1">
      <c r="B113" s="51"/>
      <c r="C113" s="405"/>
      <c r="D113" s="947"/>
      <c r="E113" s="947"/>
      <c r="F113" s="947"/>
      <c r="G113" s="947"/>
      <c r="H113" s="947"/>
      <c r="I113" s="947"/>
      <c r="J113" s="947"/>
      <c r="K113" s="947"/>
      <c r="L113" s="947"/>
      <c r="M113" s="947"/>
      <c r="N113" s="947"/>
      <c r="O113" s="948"/>
      <c r="P113" s="917"/>
      <c r="Q113" s="918"/>
      <c r="R113" s="919"/>
      <c r="S113" s="416"/>
      <c r="T113" s="1008"/>
      <c r="U113" s="1009"/>
      <c r="V113" s="1009"/>
      <c r="W113" s="1009"/>
      <c r="X113" s="1009"/>
      <c r="Y113" s="1009"/>
      <c r="Z113" s="1009"/>
      <c r="AA113" s="1009"/>
      <c r="AB113" s="1009"/>
      <c r="AC113" s="1009"/>
      <c r="AD113" s="1010"/>
      <c r="AE113" s="1154"/>
      <c r="AF113" s="1155"/>
      <c r="AG113" s="1008"/>
      <c r="AH113" s="1009"/>
      <c r="AI113" s="1009"/>
      <c r="AJ113" s="1009"/>
      <c r="AK113" s="1009"/>
      <c r="AL113" s="1009"/>
      <c r="AM113" s="1009"/>
      <c r="AN113" s="1009"/>
      <c r="AO113" s="1009"/>
      <c r="AP113" s="1010"/>
      <c r="AQ113" s="1154"/>
      <c r="AR113" s="1155"/>
      <c r="AS113" s="1008"/>
      <c r="AT113" s="1009"/>
      <c r="AU113" s="1009"/>
      <c r="AV113" s="1009"/>
      <c r="AW113" s="1009"/>
      <c r="AX113" s="1009"/>
      <c r="AY113" s="1009"/>
      <c r="AZ113" s="1009"/>
      <c r="BA113" s="1009"/>
      <c r="BB113" s="1010"/>
      <c r="BC113" s="1154"/>
      <c r="BD113" s="1155"/>
      <c r="BE113" s="1008"/>
      <c r="BF113" s="1009"/>
      <c r="BG113" s="1009"/>
      <c r="BH113" s="1009"/>
      <c r="BI113" s="1009"/>
      <c r="BJ113" s="1009"/>
      <c r="BK113" s="1009"/>
      <c r="BL113" s="1009"/>
      <c r="BM113" s="1009"/>
      <c r="BN113" s="1010"/>
      <c r="BO113" s="1154"/>
      <c r="BP113" s="1155"/>
      <c r="BQ113" s="1008"/>
      <c r="BR113" s="1009"/>
      <c r="BS113" s="1009"/>
      <c r="BT113" s="1009"/>
      <c r="BU113" s="1009"/>
      <c r="BV113" s="1009"/>
      <c r="BW113" s="1009"/>
      <c r="BX113" s="1009"/>
      <c r="BY113" s="1009"/>
      <c r="BZ113" s="1010"/>
      <c r="CA113" s="1154"/>
      <c r="CB113" s="1156"/>
      <c r="CC113" s="1169"/>
      <c r="CD113" s="1170"/>
      <c r="CE113" s="1170"/>
      <c r="CF113" s="1170"/>
      <c r="CG113" s="1170"/>
      <c r="CH113" s="1170"/>
      <c r="CI113" s="1170"/>
      <c r="CJ113" s="1170"/>
      <c r="CK113" s="1170"/>
      <c r="CL113" s="1171"/>
      <c r="CM113" s="194"/>
    </row>
    <row r="114" spans="2:176" ht="8.25" customHeight="1">
      <c r="B114" s="51"/>
      <c r="C114" s="405"/>
      <c r="D114" s="947"/>
      <c r="E114" s="947"/>
      <c r="F114" s="947"/>
      <c r="G114" s="947"/>
      <c r="H114" s="947"/>
      <c r="I114" s="947"/>
      <c r="J114" s="947"/>
      <c r="K114" s="947"/>
      <c r="L114" s="947"/>
      <c r="M114" s="947"/>
      <c r="N114" s="947"/>
      <c r="O114" s="948"/>
      <c r="P114" s="917"/>
      <c r="Q114" s="918"/>
      <c r="R114" s="919"/>
      <c r="S114" s="416"/>
      <c r="T114" s="1156"/>
      <c r="U114" s="1156"/>
      <c r="V114" s="1156"/>
      <c r="W114" s="1156"/>
      <c r="X114" s="1156"/>
      <c r="Y114" s="1156"/>
      <c r="Z114" s="1156"/>
      <c r="AA114" s="1156"/>
      <c r="AB114" s="1156"/>
      <c r="AC114" s="1156"/>
      <c r="AD114" s="1156"/>
      <c r="AE114" s="1154"/>
      <c r="AF114" s="1155"/>
      <c r="AG114" s="1156"/>
      <c r="AH114" s="1156"/>
      <c r="AI114" s="1156"/>
      <c r="AJ114" s="1156"/>
      <c r="AK114" s="1156"/>
      <c r="AL114" s="1156"/>
      <c r="AM114" s="1156"/>
      <c r="AN114" s="1156"/>
      <c r="AO114" s="1156"/>
      <c r="AP114" s="1156"/>
      <c r="AQ114" s="1154"/>
      <c r="AR114" s="1155"/>
      <c r="AS114" s="1156"/>
      <c r="AT114" s="1156"/>
      <c r="AU114" s="1156"/>
      <c r="AV114" s="1156"/>
      <c r="AW114" s="1156"/>
      <c r="AX114" s="1156"/>
      <c r="AY114" s="1156"/>
      <c r="AZ114" s="1156"/>
      <c r="BA114" s="1156"/>
      <c r="BB114" s="1156"/>
      <c r="BC114" s="1154"/>
      <c r="BD114" s="1155"/>
      <c r="BE114" s="1156"/>
      <c r="BF114" s="1156"/>
      <c r="BG114" s="1156"/>
      <c r="BH114" s="1156"/>
      <c r="BI114" s="1156"/>
      <c r="BJ114" s="1156"/>
      <c r="BK114" s="1156"/>
      <c r="BL114" s="1156"/>
      <c r="BM114" s="1156"/>
      <c r="BN114" s="1156"/>
      <c r="BO114" s="1154"/>
      <c r="BP114" s="1155"/>
      <c r="BQ114" s="1156"/>
      <c r="BR114" s="1156"/>
      <c r="BS114" s="1156"/>
      <c r="BT114" s="1156"/>
      <c r="BU114" s="1156"/>
      <c r="BV114" s="1156"/>
      <c r="BW114" s="1156"/>
      <c r="BX114" s="1156"/>
      <c r="BY114" s="1156"/>
      <c r="BZ114" s="1156"/>
      <c r="CA114" s="1154"/>
      <c r="CB114" s="1156"/>
      <c r="CC114" s="1156"/>
      <c r="CD114" s="1156"/>
      <c r="CE114" s="1156"/>
      <c r="CF114" s="1156"/>
      <c r="CG114" s="1156"/>
      <c r="CH114" s="1156"/>
      <c r="CI114" s="1156"/>
      <c r="CJ114" s="1156"/>
      <c r="CK114" s="1156"/>
      <c r="CL114" s="1156"/>
      <c r="CM114" s="19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row>
    <row r="115" spans="2:176" ht="16.5" customHeight="1">
      <c r="B115" s="51"/>
      <c r="C115" s="406"/>
      <c r="D115" s="949"/>
      <c r="E115" s="949"/>
      <c r="F115" s="949"/>
      <c r="G115" s="949"/>
      <c r="H115" s="949"/>
      <c r="I115" s="949"/>
      <c r="J115" s="949"/>
      <c r="K115" s="949"/>
      <c r="L115" s="949"/>
      <c r="M115" s="949"/>
      <c r="N115" s="949"/>
      <c r="O115" s="950"/>
      <c r="P115" s="920"/>
      <c r="Q115" s="921"/>
      <c r="R115" s="922"/>
      <c r="S115" s="417"/>
      <c r="T115" s="1157"/>
      <c r="U115" s="1157"/>
      <c r="V115" s="1157"/>
      <c r="W115" s="1157"/>
      <c r="X115" s="1157"/>
      <c r="Y115" s="1157"/>
      <c r="Z115" s="1157"/>
      <c r="AA115" s="1157"/>
      <c r="AB115" s="1157"/>
      <c r="AC115" s="1157"/>
      <c r="AD115" s="1157"/>
      <c r="AE115" s="1158"/>
      <c r="AF115" s="1159"/>
      <c r="AG115" s="1157"/>
      <c r="AH115" s="1157"/>
      <c r="AI115" s="1157"/>
      <c r="AJ115" s="1157"/>
      <c r="AK115" s="1157"/>
      <c r="AL115" s="1157"/>
      <c r="AM115" s="1157"/>
      <c r="AN115" s="1157"/>
      <c r="AO115" s="1157"/>
      <c r="AP115" s="1157"/>
      <c r="AQ115" s="1158"/>
      <c r="AR115" s="1159"/>
      <c r="AS115" s="1157"/>
      <c r="AT115" s="1157"/>
      <c r="AU115" s="1157"/>
      <c r="AV115" s="1157"/>
      <c r="AW115" s="1157"/>
      <c r="AX115" s="1157"/>
      <c r="AY115" s="1157"/>
      <c r="AZ115" s="1157"/>
      <c r="BA115" s="1157"/>
      <c r="BB115" s="1157"/>
      <c r="BC115" s="1158"/>
      <c r="BD115" s="1159"/>
      <c r="BE115" s="1157"/>
      <c r="BF115" s="1157"/>
      <c r="BG115" s="1157"/>
      <c r="BH115" s="1157"/>
      <c r="BI115" s="1157"/>
      <c r="BJ115" s="1157"/>
      <c r="BK115" s="1157"/>
      <c r="BL115" s="1157"/>
      <c r="BM115" s="1157"/>
      <c r="BN115" s="1157"/>
      <c r="BO115" s="1158"/>
      <c r="BP115" s="1159"/>
      <c r="BQ115" s="1157"/>
      <c r="BR115" s="1157"/>
      <c r="BS115" s="1157"/>
      <c r="BT115" s="1157"/>
      <c r="BU115" s="1157"/>
      <c r="BV115" s="1157"/>
      <c r="BW115" s="1157"/>
      <c r="BX115" s="1157"/>
      <c r="BY115" s="1157"/>
      <c r="BZ115" s="1157"/>
      <c r="CA115" s="1158"/>
      <c r="CB115" s="1157"/>
      <c r="CC115" s="1157"/>
      <c r="CD115" s="1157"/>
      <c r="CE115" s="1157"/>
      <c r="CF115" s="1157"/>
      <c r="CG115" s="1157"/>
      <c r="CH115" s="1157"/>
      <c r="CI115" s="1157"/>
      <c r="CJ115" s="1157"/>
      <c r="CK115" s="1157"/>
      <c r="CL115" s="1157"/>
      <c r="CM115" s="214"/>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row>
    <row r="116" spans="2:176" ht="26.25" customHeight="1">
      <c r="C116" s="404">
        <v>2.7</v>
      </c>
      <c r="D116" s="945" t="s">
        <v>481</v>
      </c>
      <c r="E116" s="945"/>
      <c r="F116" s="945"/>
      <c r="G116" s="945"/>
      <c r="H116" s="945"/>
      <c r="I116" s="945"/>
      <c r="J116" s="945"/>
      <c r="K116" s="945"/>
      <c r="L116" s="945"/>
      <c r="M116" s="945"/>
      <c r="N116" s="945"/>
      <c r="O116" s="946"/>
      <c r="P116" s="914" t="s">
        <v>225</v>
      </c>
      <c r="Q116" s="915"/>
      <c r="R116" s="916"/>
      <c r="S116" s="415"/>
      <c r="T116" s="1160"/>
      <c r="U116" s="1160"/>
      <c r="V116" s="1160"/>
      <c r="W116" s="1160"/>
      <c r="X116" s="1160"/>
      <c r="Y116" s="1160"/>
      <c r="Z116" s="1160"/>
      <c r="AA116" s="1160"/>
      <c r="AB116" s="1160"/>
      <c r="AC116" s="1160"/>
      <c r="AD116" s="1160"/>
      <c r="AE116" s="1161"/>
      <c r="AF116" s="1162"/>
      <c r="AG116" s="1160"/>
      <c r="AH116" s="1160"/>
      <c r="AI116" s="1160"/>
      <c r="AJ116" s="1160"/>
      <c r="AK116" s="1160"/>
      <c r="AL116" s="1160"/>
      <c r="AM116" s="1160"/>
      <c r="AN116" s="1160"/>
      <c r="AO116" s="1160"/>
      <c r="AP116" s="1160"/>
      <c r="AQ116" s="1161"/>
      <c r="AR116" s="1162"/>
      <c r="AS116" s="1160"/>
      <c r="AT116" s="1160"/>
      <c r="AU116" s="1160"/>
      <c r="AV116" s="1160"/>
      <c r="AW116" s="1160"/>
      <c r="AX116" s="1160"/>
      <c r="AY116" s="1160"/>
      <c r="AZ116" s="1160"/>
      <c r="BA116" s="1160"/>
      <c r="BB116" s="1160"/>
      <c r="BC116" s="1161"/>
      <c r="BD116" s="1162"/>
      <c r="BE116" s="1160"/>
      <c r="BF116" s="1160"/>
      <c r="BG116" s="1160"/>
      <c r="BH116" s="1160"/>
      <c r="BI116" s="1160"/>
      <c r="BJ116" s="1160"/>
      <c r="BK116" s="1160"/>
      <c r="BL116" s="1160"/>
      <c r="BM116" s="1160"/>
      <c r="BN116" s="1160"/>
      <c r="BO116" s="1161"/>
      <c r="BP116" s="1162"/>
      <c r="BQ116" s="1160"/>
      <c r="BR116" s="1160"/>
      <c r="BS116" s="1160"/>
      <c r="BT116" s="1160"/>
      <c r="BU116" s="1160"/>
      <c r="BV116" s="1160"/>
      <c r="BW116" s="1160"/>
      <c r="BX116" s="1160"/>
      <c r="BY116" s="1160"/>
      <c r="BZ116" s="1160"/>
      <c r="CA116" s="1161"/>
      <c r="CB116" s="1160"/>
      <c r="CC116" s="1160"/>
      <c r="CD116" s="1160"/>
      <c r="CE116" s="1160"/>
      <c r="CF116" s="1160"/>
      <c r="CG116" s="1160"/>
      <c r="CH116" s="1160"/>
      <c r="CI116" s="1160"/>
      <c r="CJ116" s="1160"/>
      <c r="CK116" s="1160"/>
      <c r="CL116" s="1160"/>
      <c r="CM116" s="265"/>
    </row>
    <row r="117" spans="2:176" ht="15" customHeight="1">
      <c r="B117" s="51"/>
      <c r="C117" s="405"/>
      <c r="D117" s="947"/>
      <c r="E117" s="947"/>
      <c r="F117" s="947"/>
      <c r="G117" s="947"/>
      <c r="H117" s="947"/>
      <c r="I117" s="947"/>
      <c r="J117" s="947"/>
      <c r="K117" s="947"/>
      <c r="L117" s="947"/>
      <c r="M117" s="947"/>
      <c r="N117" s="947"/>
      <c r="O117" s="948"/>
      <c r="P117" s="917"/>
      <c r="Q117" s="918"/>
      <c r="R117" s="919"/>
      <c r="S117" s="416"/>
      <c r="T117" s="1156"/>
      <c r="U117" s="1156"/>
      <c r="V117" s="1156"/>
      <c r="W117" s="1156"/>
      <c r="X117" s="1156"/>
      <c r="Y117" s="1156"/>
      <c r="Z117" s="1156"/>
      <c r="AA117" s="1156"/>
      <c r="AB117" s="1156"/>
      <c r="AC117" s="1156"/>
      <c r="AD117" s="1156"/>
      <c r="AE117" s="1154"/>
      <c r="AF117" s="1155"/>
      <c r="AG117" s="1156"/>
      <c r="AH117" s="1156"/>
      <c r="AI117" s="1156"/>
      <c r="AJ117" s="1156"/>
      <c r="AK117" s="1156"/>
      <c r="AL117" s="1156"/>
      <c r="AM117" s="1156"/>
      <c r="AN117" s="1156"/>
      <c r="AO117" s="1156"/>
      <c r="AP117" s="1156"/>
      <c r="AQ117" s="1154"/>
      <c r="AR117" s="1155"/>
      <c r="AS117" s="1156"/>
      <c r="AT117" s="1156"/>
      <c r="AU117" s="1156"/>
      <c r="AV117" s="1156"/>
      <c r="AW117" s="1156"/>
      <c r="AX117" s="1156"/>
      <c r="AY117" s="1156"/>
      <c r="AZ117" s="1156"/>
      <c r="BA117" s="1156"/>
      <c r="BB117" s="1156"/>
      <c r="BC117" s="1154"/>
      <c r="BD117" s="1155"/>
      <c r="BE117" s="1156"/>
      <c r="BF117" s="1156"/>
      <c r="BG117" s="1156"/>
      <c r="BH117" s="1156"/>
      <c r="BI117" s="1156"/>
      <c r="BJ117" s="1156"/>
      <c r="BK117" s="1156"/>
      <c r="BL117" s="1156"/>
      <c r="BM117" s="1156"/>
      <c r="BN117" s="1156"/>
      <c r="BO117" s="1154"/>
      <c r="BP117" s="1155"/>
      <c r="BQ117" s="1156"/>
      <c r="BR117" s="1156"/>
      <c r="BS117" s="1156"/>
      <c r="BT117" s="1156"/>
      <c r="BU117" s="1156"/>
      <c r="BV117" s="1156"/>
      <c r="BW117" s="1156"/>
      <c r="BX117" s="1156"/>
      <c r="BY117" s="1156"/>
      <c r="BZ117" s="1156"/>
      <c r="CA117" s="1154"/>
      <c r="CB117" s="1156"/>
      <c r="CC117" s="1156"/>
      <c r="CD117" s="1156"/>
      <c r="CE117" s="1156"/>
      <c r="CF117" s="1156"/>
      <c r="CG117" s="1156"/>
      <c r="CH117" s="1156"/>
      <c r="CI117" s="1156"/>
      <c r="CJ117" s="1156"/>
      <c r="CK117" s="1156"/>
      <c r="CL117" s="1156"/>
      <c r="CM117" s="194"/>
    </row>
    <row r="118" spans="2:176" ht="15" customHeight="1">
      <c r="C118" s="405"/>
      <c r="D118" s="947"/>
      <c r="E118" s="947"/>
      <c r="F118" s="947"/>
      <c r="G118" s="947"/>
      <c r="H118" s="947"/>
      <c r="I118" s="947"/>
      <c r="J118" s="947"/>
      <c r="K118" s="947"/>
      <c r="L118" s="947"/>
      <c r="M118" s="947"/>
      <c r="N118" s="947"/>
      <c r="O118" s="948"/>
      <c r="P118" s="917"/>
      <c r="Q118" s="918"/>
      <c r="R118" s="919"/>
      <c r="S118" s="416"/>
      <c r="T118" s="1156"/>
      <c r="U118" s="1156"/>
      <c r="V118" s="1156"/>
      <c r="W118" s="1156"/>
      <c r="X118" s="1156"/>
      <c r="Y118" s="1156"/>
      <c r="Z118" s="1156"/>
      <c r="AA118" s="1156"/>
      <c r="AB118" s="1156"/>
      <c r="AC118" s="1156"/>
      <c r="AD118" s="1156"/>
      <c r="AE118" s="1154"/>
      <c r="AF118" s="1155"/>
      <c r="AG118" s="1156"/>
      <c r="AH118" s="1156"/>
      <c r="AI118" s="1156"/>
      <c r="AJ118" s="1156"/>
      <c r="AK118" s="1156"/>
      <c r="AL118" s="1156"/>
      <c r="AM118" s="1156"/>
      <c r="AN118" s="1156"/>
      <c r="AO118" s="1156"/>
      <c r="AP118" s="1156"/>
      <c r="AQ118" s="1154"/>
      <c r="AR118" s="1155"/>
      <c r="AS118" s="1156"/>
      <c r="AT118" s="1156"/>
      <c r="AU118" s="1156"/>
      <c r="AV118" s="1156"/>
      <c r="AW118" s="1156"/>
      <c r="AX118" s="1156"/>
      <c r="AY118" s="1156"/>
      <c r="AZ118" s="1156"/>
      <c r="BA118" s="1156"/>
      <c r="BB118" s="1156"/>
      <c r="BC118" s="1154"/>
      <c r="BD118" s="1155"/>
      <c r="BE118" s="1156"/>
      <c r="BF118" s="1156"/>
      <c r="BG118" s="1156"/>
      <c r="BH118" s="1156"/>
      <c r="BI118" s="1156"/>
      <c r="BJ118" s="1156"/>
      <c r="BK118" s="1156"/>
      <c r="BL118" s="1156"/>
      <c r="BM118" s="1156"/>
      <c r="BN118" s="1156"/>
      <c r="BO118" s="1154"/>
      <c r="BP118" s="1155"/>
      <c r="BQ118" s="1156"/>
      <c r="BR118" s="1156"/>
      <c r="BS118" s="1156"/>
      <c r="BT118" s="1156"/>
      <c r="BU118" s="1156"/>
      <c r="BV118" s="1156"/>
      <c r="BW118" s="1156"/>
      <c r="BX118" s="1156"/>
      <c r="BY118" s="1156"/>
      <c r="BZ118" s="1156"/>
      <c r="CA118" s="1154"/>
      <c r="CB118" s="1156"/>
      <c r="CC118" s="1156"/>
      <c r="CD118" s="1156"/>
      <c r="CE118" s="1156"/>
      <c r="CF118" s="1156"/>
      <c r="CG118" s="1156"/>
      <c r="CH118" s="1156"/>
      <c r="CI118" s="1156"/>
      <c r="CJ118" s="1156"/>
      <c r="CK118" s="1156"/>
      <c r="CL118" s="1156"/>
      <c r="CM118" s="194"/>
    </row>
    <row r="119" spans="2:176" ht="15" customHeight="1">
      <c r="C119" s="405"/>
      <c r="D119" s="947"/>
      <c r="E119" s="947"/>
      <c r="F119" s="947"/>
      <c r="G119" s="947"/>
      <c r="H119" s="947"/>
      <c r="I119" s="947"/>
      <c r="J119" s="947"/>
      <c r="K119" s="947"/>
      <c r="L119" s="947"/>
      <c r="M119" s="947"/>
      <c r="N119" s="947"/>
      <c r="O119" s="948"/>
      <c r="P119" s="917"/>
      <c r="Q119" s="918"/>
      <c r="R119" s="919"/>
      <c r="S119" s="416"/>
      <c r="T119" s="1144">
        <f>T67+T76+T84+T93+T101+T110</f>
        <v>0</v>
      </c>
      <c r="U119" s="1003"/>
      <c r="V119" s="1003"/>
      <c r="W119" s="1003"/>
      <c r="X119" s="1003"/>
      <c r="Y119" s="1003"/>
      <c r="Z119" s="1003"/>
      <c r="AA119" s="1003"/>
      <c r="AB119" s="1003"/>
      <c r="AC119" s="1003"/>
      <c r="AD119" s="1004"/>
      <c r="AE119" s="1154"/>
      <c r="AF119" s="1155"/>
      <c r="AG119" s="1144">
        <f>AG67+AG76+AG84+AG93+AG101+AG110</f>
        <v>0</v>
      </c>
      <c r="AH119" s="1003"/>
      <c r="AI119" s="1003"/>
      <c r="AJ119" s="1003"/>
      <c r="AK119" s="1003"/>
      <c r="AL119" s="1003"/>
      <c r="AM119" s="1003"/>
      <c r="AN119" s="1003"/>
      <c r="AO119" s="1003"/>
      <c r="AP119" s="1004"/>
      <c r="AQ119" s="1154"/>
      <c r="AR119" s="1155"/>
      <c r="AS119" s="1144">
        <f>AS67+AS76+AS84+AS93+AS101+AS110</f>
        <v>0</v>
      </c>
      <c r="AT119" s="1003"/>
      <c r="AU119" s="1003"/>
      <c r="AV119" s="1003"/>
      <c r="AW119" s="1003"/>
      <c r="AX119" s="1003"/>
      <c r="AY119" s="1003"/>
      <c r="AZ119" s="1003"/>
      <c r="BA119" s="1003"/>
      <c r="BB119" s="1004"/>
      <c r="BC119" s="1154"/>
      <c r="BD119" s="1155"/>
      <c r="BE119" s="1144">
        <f>BE67+BE76+BE84+BE93+BE101+BE110</f>
        <v>0</v>
      </c>
      <c r="BF119" s="1003"/>
      <c r="BG119" s="1003"/>
      <c r="BH119" s="1003"/>
      <c r="BI119" s="1003"/>
      <c r="BJ119" s="1003"/>
      <c r="BK119" s="1003"/>
      <c r="BL119" s="1003"/>
      <c r="BM119" s="1003"/>
      <c r="BN119" s="1004"/>
      <c r="BO119" s="1154"/>
      <c r="BP119" s="1155"/>
      <c r="BQ119" s="1144">
        <f>BQ67+BQ76+BQ84+BQ93+BQ101+BQ110</f>
        <v>0</v>
      </c>
      <c r="BR119" s="1003"/>
      <c r="BS119" s="1003"/>
      <c r="BT119" s="1003"/>
      <c r="BU119" s="1003"/>
      <c r="BV119" s="1003"/>
      <c r="BW119" s="1003"/>
      <c r="BX119" s="1003"/>
      <c r="BY119" s="1003"/>
      <c r="BZ119" s="1004"/>
      <c r="CA119" s="1154"/>
      <c r="CB119" s="1156"/>
      <c r="CC119" s="1145">
        <f>CC93+CC84+CC76</f>
        <v>0</v>
      </c>
      <c r="CD119" s="1146"/>
      <c r="CE119" s="1146"/>
      <c r="CF119" s="1146"/>
      <c r="CG119" s="1146"/>
      <c r="CH119" s="1146"/>
      <c r="CI119" s="1146"/>
      <c r="CJ119" s="1146"/>
      <c r="CK119" s="1146"/>
      <c r="CL119" s="1147"/>
      <c r="CM119" s="194"/>
    </row>
    <row r="120" spans="2:176" ht="15" customHeight="1">
      <c r="C120" s="405"/>
      <c r="D120" s="947"/>
      <c r="E120" s="947"/>
      <c r="F120" s="947"/>
      <c r="G120" s="947"/>
      <c r="H120" s="947"/>
      <c r="I120" s="947"/>
      <c r="J120" s="947"/>
      <c r="K120" s="947"/>
      <c r="L120" s="947"/>
      <c r="M120" s="947"/>
      <c r="N120" s="947"/>
      <c r="O120" s="948"/>
      <c r="P120" s="917"/>
      <c r="Q120" s="918"/>
      <c r="R120" s="919"/>
      <c r="S120" s="416"/>
      <c r="T120" s="1005"/>
      <c r="U120" s="1006"/>
      <c r="V120" s="1006"/>
      <c r="W120" s="1006"/>
      <c r="X120" s="1006"/>
      <c r="Y120" s="1006"/>
      <c r="Z120" s="1006"/>
      <c r="AA120" s="1006"/>
      <c r="AB120" s="1006"/>
      <c r="AC120" s="1006"/>
      <c r="AD120" s="1007"/>
      <c r="AE120" s="1154"/>
      <c r="AF120" s="1155"/>
      <c r="AG120" s="1005"/>
      <c r="AH120" s="1006"/>
      <c r="AI120" s="1006"/>
      <c r="AJ120" s="1006"/>
      <c r="AK120" s="1006"/>
      <c r="AL120" s="1006"/>
      <c r="AM120" s="1006"/>
      <c r="AN120" s="1006"/>
      <c r="AO120" s="1006"/>
      <c r="AP120" s="1007"/>
      <c r="AQ120" s="1154"/>
      <c r="AR120" s="1155"/>
      <c r="AS120" s="1005"/>
      <c r="AT120" s="1006"/>
      <c r="AU120" s="1006"/>
      <c r="AV120" s="1006"/>
      <c r="AW120" s="1006"/>
      <c r="AX120" s="1006"/>
      <c r="AY120" s="1006"/>
      <c r="AZ120" s="1006"/>
      <c r="BA120" s="1006"/>
      <c r="BB120" s="1007"/>
      <c r="BC120" s="1154"/>
      <c r="BD120" s="1155"/>
      <c r="BE120" s="1005"/>
      <c r="BF120" s="1006"/>
      <c r="BG120" s="1006"/>
      <c r="BH120" s="1006"/>
      <c r="BI120" s="1006"/>
      <c r="BJ120" s="1006"/>
      <c r="BK120" s="1006"/>
      <c r="BL120" s="1006"/>
      <c r="BM120" s="1006"/>
      <c r="BN120" s="1007"/>
      <c r="BO120" s="1154"/>
      <c r="BP120" s="1155"/>
      <c r="BQ120" s="1005"/>
      <c r="BR120" s="1006"/>
      <c r="BS120" s="1006"/>
      <c r="BT120" s="1006"/>
      <c r="BU120" s="1006"/>
      <c r="BV120" s="1006"/>
      <c r="BW120" s="1006"/>
      <c r="BX120" s="1006"/>
      <c r="BY120" s="1006"/>
      <c r="BZ120" s="1007"/>
      <c r="CA120" s="1154"/>
      <c r="CB120" s="1156"/>
      <c r="CC120" s="1148"/>
      <c r="CD120" s="1149"/>
      <c r="CE120" s="1149"/>
      <c r="CF120" s="1149"/>
      <c r="CG120" s="1149"/>
      <c r="CH120" s="1149"/>
      <c r="CI120" s="1149"/>
      <c r="CJ120" s="1149"/>
      <c r="CK120" s="1149"/>
      <c r="CL120" s="1150"/>
      <c r="CM120" s="194"/>
    </row>
    <row r="121" spans="2:176" ht="15" customHeight="1">
      <c r="B121" s="51"/>
      <c r="C121" s="405"/>
      <c r="D121" s="947"/>
      <c r="E121" s="947"/>
      <c r="F121" s="947"/>
      <c r="G121" s="947"/>
      <c r="H121" s="947"/>
      <c r="I121" s="947"/>
      <c r="J121" s="947"/>
      <c r="K121" s="947"/>
      <c r="L121" s="947"/>
      <c r="M121" s="947"/>
      <c r="N121" s="947"/>
      <c r="O121" s="948"/>
      <c r="P121" s="917"/>
      <c r="Q121" s="918"/>
      <c r="R121" s="919"/>
      <c r="S121" s="416"/>
      <c r="T121" s="1005"/>
      <c r="U121" s="1006"/>
      <c r="V121" s="1006"/>
      <c r="W121" s="1006"/>
      <c r="X121" s="1006"/>
      <c r="Y121" s="1006"/>
      <c r="Z121" s="1006"/>
      <c r="AA121" s="1006"/>
      <c r="AB121" s="1006"/>
      <c r="AC121" s="1006"/>
      <c r="AD121" s="1007"/>
      <c r="AE121" s="1154"/>
      <c r="AF121" s="1155"/>
      <c r="AG121" s="1005"/>
      <c r="AH121" s="1006"/>
      <c r="AI121" s="1006"/>
      <c r="AJ121" s="1006"/>
      <c r="AK121" s="1006"/>
      <c r="AL121" s="1006"/>
      <c r="AM121" s="1006"/>
      <c r="AN121" s="1006"/>
      <c r="AO121" s="1006"/>
      <c r="AP121" s="1007"/>
      <c r="AQ121" s="1154"/>
      <c r="AR121" s="1155"/>
      <c r="AS121" s="1005"/>
      <c r="AT121" s="1006"/>
      <c r="AU121" s="1006"/>
      <c r="AV121" s="1006"/>
      <c r="AW121" s="1006"/>
      <c r="AX121" s="1006"/>
      <c r="AY121" s="1006"/>
      <c r="AZ121" s="1006"/>
      <c r="BA121" s="1006"/>
      <c r="BB121" s="1007"/>
      <c r="BC121" s="1154"/>
      <c r="BD121" s="1155"/>
      <c r="BE121" s="1005"/>
      <c r="BF121" s="1006"/>
      <c r="BG121" s="1006"/>
      <c r="BH121" s="1006"/>
      <c r="BI121" s="1006"/>
      <c r="BJ121" s="1006"/>
      <c r="BK121" s="1006"/>
      <c r="BL121" s="1006"/>
      <c r="BM121" s="1006"/>
      <c r="BN121" s="1007"/>
      <c r="BO121" s="1154"/>
      <c r="BP121" s="1155"/>
      <c r="BQ121" s="1005"/>
      <c r="BR121" s="1006"/>
      <c r="BS121" s="1006"/>
      <c r="BT121" s="1006"/>
      <c r="BU121" s="1006"/>
      <c r="BV121" s="1006"/>
      <c r="BW121" s="1006"/>
      <c r="BX121" s="1006"/>
      <c r="BY121" s="1006"/>
      <c r="BZ121" s="1007"/>
      <c r="CA121" s="1154"/>
      <c r="CB121" s="1156"/>
      <c r="CC121" s="1148"/>
      <c r="CD121" s="1149"/>
      <c r="CE121" s="1149"/>
      <c r="CF121" s="1149"/>
      <c r="CG121" s="1149"/>
      <c r="CH121" s="1149"/>
      <c r="CI121" s="1149"/>
      <c r="CJ121" s="1149"/>
      <c r="CK121" s="1149"/>
      <c r="CL121" s="1150"/>
      <c r="CM121" s="194"/>
    </row>
    <row r="122" spans="2:176" ht="24" customHeight="1">
      <c r="B122" s="51"/>
      <c r="C122" s="405"/>
      <c r="D122" s="947"/>
      <c r="E122" s="947"/>
      <c r="F122" s="947"/>
      <c r="G122" s="947"/>
      <c r="H122" s="947"/>
      <c r="I122" s="947"/>
      <c r="J122" s="947"/>
      <c r="K122" s="947"/>
      <c r="L122" s="947"/>
      <c r="M122" s="947"/>
      <c r="N122" s="947"/>
      <c r="O122" s="948"/>
      <c r="P122" s="917"/>
      <c r="Q122" s="918"/>
      <c r="R122" s="919"/>
      <c r="S122" s="416"/>
      <c r="T122" s="1008"/>
      <c r="U122" s="1009"/>
      <c r="V122" s="1009"/>
      <c r="W122" s="1009"/>
      <c r="X122" s="1009"/>
      <c r="Y122" s="1009"/>
      <c r="Z122" s="1009"/>
      <c r="AA122" s="1009"/>
      <c r="AB122" s="1009"/>
      <c r="AC122" s="1009"/>
      <c r="AD122" s="1010"/>
      <c r="AE122" s="1154"/>
      <c r="AF122" s="1155"/>
      <c r="AG122" s="1008"/>
      <c r="AH122" s="1009"/>
      <c r="AI122" s="1009"/>
      <c r="AJ122" s="1009"/>
      <c r="AK122" s="1009"/>
      <c r="AL122" s="1009"/>
      <c r="AM122" s="1009"/>
      <c r="AN122" s="1009"/>
      <c r="AO122" s="1009"/>
      <c r="AP122" s="1010"/>
      <c r="AQ122" s="1154"/>
      <c r="AR122" s="1155"/>
      <c r="AS122" s="1008"/>
      <c r="AT122" s="1009"/>
      <c r="AU122" s="1009"/>
      <c r="AV122" s="1009"/>
      <c r="AW122" s="1009"/>
      <c r="AX122" s="1009"/>
      <c r="AY122" s="1009"/>
      <c r="AZ122" s="1009"/>
      <c r="BA122" s="1009"/>
      <c r="BB122" s="1010"/>
      <c r="BC122" s="1154"/>
      <c r="BD122" s="1155"/>
      <c r="BE122" s="1008"/>
      <c r="BF122" s="1009"/>
      <c r="BG122" s="1009"/>
      <c r="BH122" s="1009"/>
      <c r="BI122" s="1009"/>
      <c r="BJ122" s="1009"/>
      <c r="BK122" s="1009"/>
      <c r="BL122" s="1009"/>
      <c r="BM122" s="1009"/>
      <c r="BN122" s="1010"/>
      <c r="BO122" s="1154"/>
      <c r="BP122" s="1155"/>
      <c r="BQ122" s="1008"/>
      <c r="BR122" s="1009"/>
      <c r="BS122" s="1009"/>
      <c r="BT122" s="1009"/>
      <c r="BU122" s="1009"/>
      <c r="BV122" s="1009"/>
      <c r="BW122" s="1009"/>
      <c r="BX122" s="1009"/>
      <c r="BY122" s="1009"/>
      <c r="BZ122" s="1010"/>
      <c r="CA122" s="1154"/>
      <c r="CB122" s="1156"/>
      <c r="CC122" s="1151"/>
      <c r="CD122" s="1152"/>
      <c r="CE122" s="1152"/>
      <c r="CF122" s="1152"/>
      <c r="CG122" s="1152"/>
      <c r="CH122" s="1152"/>
      <c r="CI122" s="1152"/>
      <c r="CJ122" s="1152"/>
      <c r="CK122" s="1152"/>
      <c r="CL122" s="1153"/>
      <c r="CM122" s="194"/>
    </row>
    <row r="123" spans="2:176" ht="8.25" customHeight="1">
      <c r="B123" s="51"/>
      <c r="C123" s="405"/>
      <c r="D123" s="947"/>
      <c r="E123" s="947"/>
      <c r="F123" s="947"/>
      <c r="G123" s="947"/>
      <c r="H123" s="947"/>
      <c r="I123" s="947"/>
      <c r="J123" s="947"/>
      <c r="K123" s="947"/>
      <c r="L123" s="947"/>
      <c r="M123" s="947"/>
      <c r="N123" s="947"/>
      <c r="O123" s="948"/>
      <c r="P123" s="917"/>
      <c r="Q123" s="918"/>
      <c r="R123" s="919"/>
      <c r="S123" s="416"/>
      <c r="T123"/>
      <c r="U123"/>
      <c r="V123"/>
      <c r="W123"/>
      <c r="X123"/>
      <c r="Y123"/>
      <c r="Z123"/>
      <c r="AA123"/>
      <c r="AB123"/>
      <c r="AC123"/>
      <c r="AD123"/>
      <c r="AE123" s="420"/>
      <c r="AF123" s="416"/>
      <c r="AG123"/>
      <c r="AH123"/>
      <c r="AI123"/>
      <c r="AJ123"/>
      <c r="AK123"/>
      <c r="AL123"/>
      <c r="AM123"/>
      <c r="AN123"/>
      <c r="AO123"/>
      <c r="AP123"/>
      <c r="AQ123" s="420"/>
      <c r="AR123" s="416"/>
      <c r="AS123"/>
      <c r="AT123"/>
      <c r="AU123"/>
      <c r="AV123"/>
      <c r="AW123"/>
      <c r="AX123"/>
      <c r="AY123"/>
      <c r="AZ123"/>
      <c r="BA123"/>
      <c r="BB123"/>
      <c r="BC123" s="420"/>
      <c r="BD123" s="416"/>
      <c r="BE123"/>
      <c r="BF123"/>
      <c r="BG123"/>
      <c r="BH123"/>
      <c r="BI123"/>
      <c r="BJ123"/>
      <c r="BK123"/>
      <c r="BL123"/>
      <c r="BM123"/>
      <c r="BN123"/>
      <c r="BO123" s="420"/>
      <c r="BP123" s="416"/>
      <c r="BQ123"/>
      <c r="BR123"/>
      <c r="BS123"/>
      <c r="BT123"/>
      <c r="BU123"/>
      <c r="BV123"/>
      <c r="BW123"/>
      <c r="BX123"/>
      <c r="BY123"/>
      <c r="BZ123"/>
      <c r="CA123" s="420"/>
      <c r="CB123"/>
      <c r="CC123"/>
      <c r="CD123"/>
      <c r="CE123"/>
      <c r="CF123"/>
      <c r="CG123"/>
      <c r="CH123"/>
      <c r="CI123"/>
      <c r="CJ123"/>
      <c r="CK123"/>
      <c r="CL123"/>
      <c r="CM123" s="194"/>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row>
    <row r="124" spans="2:176" ht="16.5" customHeight="1">
      <c r="B124" s="51"/>
      <c r="C124" s="406"/>
      <c r="D124" s="949"/>
      <c r="E124" s="949"/>
      <c r="F124" s="949"/>
      <c r="G124" s="949"/>
      <c r="H124" s="949"/>
      <c r="I124" s="949"/>
      <c r="J124" s="949"/>
      <c r="K124" s="949"/>
      <c r="L124" s="949"/>
      <c r="M124" s="949"/>
      <c r="N124" s="949"/>
      <c r="O124" s="950"/>
      <c r="P124" s="920"/>
      <c r="Q124" s="921"/>
      <c r="R124" s="922"/>
      <c r="S124" s="417"/>
      <c r="T124" s="213"/>
      <c r="U124" s="213"/>
      <c r="V124" s="213"/>
      <c r="W124" s="213"/>
      <c r="X124" s="213"/>
      <c r="Y124" s="213"/>
      <c r="Z124" s="213"/>
      <c r="AA124" s="213"/>
      <c r="AB124" s="213"/>
      <c r="AC124" s="213"/>
      <c r="AD124" s="213"/>
      <c r="AE124" s="421"/>
      <c r="AF124" s="417"/>
      <c r="AG124" s="213"/>
      <c r="AH124" s="213"/>
      <c r="AI124" s="213"/>
      <c r="AJ124" s="213"/>
      <c r="AK124" s="213"/>
      <c r="AL124" s="213"/>
      <c r="AM124" s="213"/>
      <c r="AN124" s="213"/>
      <c r="AO124" s="213"/>
      <c r="AP124" s="213"/>
      <c r="AQ124" s="421"/>
      <c r="AR124" s="417"/>
      <c r="AS124" s="213"/>
      <c r="AT124" s="213"/>
      <c r="AU124" s="213"/>
      <c r="AV124" s="213"/>
      <c r="AW124" s="213"/>
      <c r="AX124" s="213"/>
      <c r="AY124" s="213"/>
      <c r="AZ124" s="213"/>
      <c r="BA124" s="213"/>
      <c r="BB124" s="213"/>
      <c r="BC124" s="421"/>
      <c r="BD124" s="417"/>
      <c r="BE124" s="213"/>
      <c r="BF124" s="213"/>
      <c r="BG124" s="213"/>
      <c r="BH124" s="213"/>
      <c r="BI124" s="213"/>
      <c r="BJ124" s="213"/>
      <c r="BK124" s="213"/>
      <c r="BL124" s="213"/>
      <c r="BM124" s="213"/>
      <c r="BN124" s="213"/>
      <c r="BO124" s="421"/>
      <c r="BP124" s="417"/>
      <c r="BQ124" s="213"/>
      <c r="BR124" s="213"/>
      <c r="BS124" s="213"/>
      <c r="BT124" s="213"/>
      <c r="BU124" s="213"/>
      <c r="BV124" s="213"/>
      <c r="BW124" s="213"/>
      <c r="BX124" s="213"/>
      <c r="BY124" s="213"/>
      <c r="BZ124" s="213"/>
      <c r="CA124" s="421"/>
      <c r="CB124" s="213"/>
      <c r="CC124" s="213"/>
      <c r="CD124" s="213"/>
      <c r="CE124" s="213"/>
      <c r="CF124" s="213"/>
      <c r="CG124" s="213"/>
      <c r="CH124" s="213"/>
      <c r="CI124" s="213"/>
      <c r="CJ124" s="213"/>
      <c r="CK124" s="213"/>
      <c r="CL124" s="213"/>
      <c r="CM124" s="21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row>
    <row r="125" spans="2:176" ht="27.75" customHeight="1">
      <c r="C125" s="425"/>
      <c r="D125" s="951" t="s">
        <v>226</v>
      </c>
      <c r="E125" s="951"/>
      <c r="F125" s="951"/>
      <c r="G125" s="951"/>
      <c r="H125" s="951"/>
      <c r="I125" s="951"/>
      <c r="J125" s="951"/>
      <c r="K125" s="951"/>
      <c r="L125" s="951"/>
      <c r="M125" s="951"/>
      <c r="N125" s="951"/>
      <c r="O125" s="429"/>
      <c r="P125" s="429"/>
      <c r="Q125" s="431"/>
      <c r="R125" s="431"/>
      <c r="S125" s="432"/>
      <c r="T125" s="431"/>
      <c r="U125" s="433"/>
      <c r="V125" s="433"/>
      <c r="W125" s="433"/>
      <c r="X125" s="923"/>
      <c r="Y125" s="923"/>
      <c r="Z125" s="923"/>
      <c r="AA125" s="923"/>
      <c r="AB125" s="923"/>
      <c r="AC125" s="923"/>
      <c r="AD125" s="923"/>
      <c r="AE125" s="438"/>
      <c r="AF125" s="438"/>
      <c r="AG125" s="438"/>
      <c r="AH125" s="438"/>
      <c r="AI125" s="438"/>
      <c r="AJ125" s="438"/>
      <c r="AK125" s="438"/>
      <c r="AL125" s="438"/>
      <c r="AM125" s="438"/>
      <c r="AN125" s="438"/>
      <c r="AO125" s="438"/>
      <c r="AP125" s="438"/>
      <c r="AQ125" s="438"/>
      <c r="AR125" s="438"/>
      <c r="AS125" s="438"/>
      <c r="AT125" s="438"/>
      <c r="AU125" s="438"/>
      <c r="AV125" s="438"/>
      <c r="AW125" s="438"/>
      <c r="AX125" s="438"/>
      <c r="AY125" s="438"/>
      <c r="AZ125" s="438"/>
      <c r="BA125" s="438"/>
      <c r="BB125" s="438"/>
      <c r="BC125" s="438"/>
      <c r="BD125" s="438"/>
      <c r="BE125" s="438"/>
      <c r="BF125" s="438"/>
      <c r="BG125" s="438"/>
      <c r="BH125" s="438"/>
      <c r="BI125" s="438"/>
      <c r="BJ125" s="438"/>
      <c r="BK125" s="438"/>
      <c r="BL125" s="438"/>
      <c r="BM125" s="438"/>
      <c r="BN125" s="438"/>
      <c r="BO125" s="438"/>
      <c r="BP125" s="438"/>
      <c r="BQ125" s="438"/>
      <c r="BR125" s="438"/>
      <c r="BS125" s="438"/>
      <c r="BT125" s="438"/>
      <c r="BU125" s="438"/>
      <c r="BV125" s="438"/>
      <c r="BW125" s="438"/>
      <c r="BX125" s="438"/>
      <c r="BY125" s="438"/>
      <c r="BZ125" s="438"/>
      <c r="CA125" s="438"/>
      <c r="CB125" s="438"/>
      <c r="CC125" s="438"/>
      <c r="CD125" s="438"/>
      <c r="CE125" s="438"/>
      <c r="CF125" s="438"/>
      <c r="CG125" s="438"/>
      <c r="CH125" s="438"/>
      <c r="CI125" s="438"/>
      <c r="CJ125" s="438"/>
      <c r="CK125" s="438"/>
      <c r="CL125" s="438"/>
      <c r="CM125" s="441"/>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row>
    <row r="126" spans="2:176" ht="27.75" customHeight="1">
      <c r="C126" s="426"/>
      <c r="D126" s="952"/>
      <c r="E126" s="952"/>
      <c r="F126" s="952"/>
      <c r="G126" s="952"/>
      <c r="H126" s="952"/>
      <c r="I126" s="952"/>
      <c r="J126" s="952"/>
      <c r="K126" s="952"/>
      <c r="L126" s="952"/>
      <c r="M126" s="952"/>
      <c r="N126" s="952"/>
      <c r="O126" s="430"/>
      <c r="P126" s="430"/>
      <c r="Q126" s="434"/>
      <c r="R126" s="434"/>
      <c r="S126" s="435"/>
      <c r="T126" s="434"/>
      <c r="U126" s="436"/>
      <c r="V126" s="436"/>
      <c r="W126" s="436"/>
      <c r="X126" s="937"/>
      <c r="Y126" s="938"/>
      <c r="Z126" s="939"/>
      <c r="AA126" s="439"/>
      <c r="AB126" s="439"/>
      <c r="AC126" s="439"/>
      <c r="AD126" s="439"/>
      <c r="AE126" s="440"/>
      <c r="AF126" s="440"/>
      <c r="AG126" s="440"/>
      <c r="AH126" s="440"/>
      <c r="AI126" s="440"/>
      <c r="AJ126" s="440"/>
      <c r="AK126" s="937"/>
      <c r="AL126" s="939"/>
      <c r="AM126" s="440"/>
      <c r="AN126" s="440"/>
      <c r="AO126" s="440"/>
      <c r="AP126" s="440"/>
      <c r="AQ126" s="440"/>
      <c r="AR126" s="440"/>
      <c r="AS126" s="440"/>
      <c r="AT126" s="440"/>
      <c r="AU126" s="440"/>
      <c r="AV126" s="440"/>
      <c r="AW126" s="440"/>
      <c r="AX126" s="937"/>
      <c r="AY126" s="939"/>
      <c r="AZ126" s="440"/>
      <c r="BA126" s="440"/>
      <c r="BB126" s="440"/>
      <c r="BC126" s="440"/>
      <c r="BD126" s="440"/>
      <c r="BE126" s="440"/>
      <c r="BF126" s="440"/>
      <c r="BG126" s="440"/>
      <c r="BH126" s="440"/>
      <c r="BI126" s="937"/>
      <c r="BJ126" s="939"/>
      <c r="BK126" s="440"/>
      <c r="BL126" s="440"/>
      <c r="BM126" s="440"/>
      <c r="BN126" s="440"/>
      <c r="BO126" s="440"/>
      <c r="BP126" s="440"/>
      <c r="BQ126" s="440"/>
      <c r="BR126" s="440"/>
      <c r="BS126" s="440"/>
      <c r="BT126" s="440"/>
      <c r="BU126" s="937"/>
      <c r="BV126" s="939"/>
      <c r="BW126" s="440"/>
      <c r="BX126" s="440"/>
      <c r="BY126" s="440"/>
      <c r="BZ126" s="440"/>
      <c r="CA126" s="440"/>
      <c r="CB126" s="440"/>
      <c r="CC126" s="440"/>
      <c r="CD126" s="440"/>
      <c r="CE126" s="440"/>
      <c r="CF126" s="440"/>
      <c r="CG126" s="440"/>
      <c r="CH126" s="937"/>
      <c r="CI126" s="939"/>
      <c r="CJ126" s="440"/>
      <c r="CK126" s="440"/>
      <c r="CL126" s="440"/>
      <c r="CM126" s="442"/>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row>
    <row r="127" spans="2:176" ht="8.25" customHeight="1" thickBot="1">
      <c r="C127" s="427"/>
      <c r="D127" s="428"/>
      <c r="E127" s="428"/>
      <c r="F127" s="428"/>
      <c r="G127" s="428"/>
      <c r="H127" s="428"/>
      <c r="I127" s="428"/>
      <c r="J127" s="428"/>
      <c r="K127" s="428"/>
      <c r="L127" s="428"/>
      <c r="M127" s="428"/>
      <c r="N127" s="428"/>
      <c r="O127" s="428"/>
      <c r="P127" s="428"/>
      <c r="Q127" s="428"/>
      <c r="R127" s="428"/>
      <c r="S127" s="428"/>
      <c r="T127" s="428"/>
      <c r="U127" s="428"/>
      <c r="V127" s="428"/>
      <c r="W127" s="428"/>
      <c r="X127" s="437"/>
      <c r="Y127" s="437"/>
      <c r="Z127" s="437"/>
      <c r="AA127" s="437"/>
      <c r="AB127" s="437"/>
      <c r="AC127" s="437"/>
      <c r="AD127" s="437"/>
      <c r="AE127" s="437"/>
      <c r="AF127" s="437"/>
      <c r="AG127" s="437"/>
      <c r="AH127" s="437"/>
      <c r="AI127" s="437"/>
      <c r="AJ127" s="437"/>
      <c r="AK127" s="437"/>
      <c r="AL127" s="437"/>
      <c r="AM127" s="437"/>
      <c r="AN127" s="437"/>
      <c r="AO127" s="437"/>
      <c r="AP127" s="437"/>
      <c r="AQ127" s="437"/>
      <c r="AR127" s="437"/>
      <c r="AS127" s="437"/>
      <c r="AT127" s="437"/>
      <c r="AU127" s="437"/>
      <c r="AV127" s="437"/>
      <c r="AW127" s="437"/>
      <c r="AX127" s="437"/>
      <c r="AY127" s="437"/>
      <c r="AZ127" s="437"/>
      <c r="BA127" s="437"/>
      <c r="BB127" s="437"/>
      <c r="BC127" s="437"/>
      <c r="BD127" s="437"/>
      <c r="BE127" s="437"/>
      <c r="BF127" s="437"/>
      <c r="BG127" s="437"/>
      <c r="BH127" s="437"/>
      <c r="BI127" s="437"/>
      <c r="BJ127" s="437"/>
      <c r="BK127" s="437"/>
      <c r="BL127" s="437"/>
      <c r="BM127" s="437"/>
      <c r="BN127" s="437"/>
      <c r="BO127" s="437"/>
      <c r="BP127" s="437"/>
      <c r="BQ127" s="437"/>
      <c r="BR127" s="437"/>
      <c r="BS127" s="437"/>
      <c r="BT127" s="437"/>
      <c r="BU127" s="437"/>
      <c r="BV127" s="437"/>
      <c r="BW127" s="437"/>
      <c r="BX127" s="437"/>
      <c r="BY127" s="437"/>
      <c r="BZ127" s="437"/>
      <c r="CA127" s="437"/>
      <c r="CB127" s="437"/>
      <c r="CC127" s="437"/>
      <c r="CD127" s="437"/>
      <c r="CE127" s="437"/>
      <c r="CF127" s="437"/>
      <c r="CG127" s="437"/>
      <c r="CH127" s="437"/>
      <c r="CI127" s="437"/>
      <c r="CJ127" s="437"/>
      <c r="CK127" s="437"/>
      <c r="CL127" s="437"/>
      <c r="CM127" s="443"/>
    </row>
    <row r="128" spans="2:176" ht="28.8" thickBot="1">
      <c r="C128" s="135"/>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s="189"/>
      <c r="CV128" s="444"/>
    </row>
    <row r="129" spans="3:91" ht="28.2">
      <c r="C129" s="235"/>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c r="BC129" s="178"/>
      <c r="BD129" s="178"/>
      <c r="BE129" s="178"/>
      <c r="BF129" s="178"/>
      <c r="BG129" s="178"/>
      <c r="BH129" s="178"/>
      <c r="BI129" s="178"/>
      <c r="BJ129" s="178"/>
      <c r="BK129" s="178"/>
      <c r="BL129" s="178"/>
      <c r="BM129" s="178"/>
      <c r="BN129" s="178"/>
      <c r="BO129" s="178"/>
      <c r="BP129" s="178"/>
      <c r="BQ129" s="178"/>
      <c r="BR129" s="178"/>
      <c r="BS129" s="178"/>
      <c r="BT129" s="178"/>
      <c r="BU129" s="178"/>
      <c r="BV129" s="178"/>
      <c r="BW129" s="178"/>
      <c r="BX129" s="178"/>
      <c r="BY129" s="178"/>
      <c r="BZ129" s="178"/>
      <c r="CA129" s="178"/>
      <c r="CB129" s="178"/>
      <c r="CC129" s="178"/>
      <c r="CD129" s="178"/>
      <c r="CE129" s="178"/>
      <c r="CF129" s="178"/>
      <c r="CG129" s="178"/>
      <c r="CH129" s="178"/>
      <c r="CI129" s="178"/>
      <c r="CJ129" s="178"/>
      <c r="CK129" s="178"/>
      <c r="CL129" s="178"/>
      <c r="CM129" s="189"/>
    </row>
    <row r="130" spans="3:91" ht="28.8" thickBot="1">
      <c r="C130" s="262"/>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216"/>
      <c r="BM130" s="216"/>
      <c r="BN130" s="216"/>
      <c r="BO130" s="216"/>
      <c r="BP130" s="216"/>
      <c r="BQ130" s="216"/>
      <c r="BR130" s="216"/>
      <c r="BS130" s="216"/>
      <c r="BT130" s="216"/>
      <c r="BU130" s="216"/>
      <c r="BV130" s="216"/>
      <c r="BW130" s="216"/>
      <c r="BX130" s="216"/>
      <c r="BY130" s="216"/>
      <c r="BZ130" s="216"/>
      <c r="CA130" s="216"/>
      <c r="CB130" s="216"/>
      <c r="CC130" s="216"/>
      <c r="CD130" s="216"/>
      <c r="CE130" s="216"/>
      <c r="CF130" s="216"/>
      <c r="CG130" s="216"/>
      <c r="CH130" s="216"/>
      <c r="CI130" s="216"/>
      <c r="CJ130" s="216"/>
      <c r="CK130" s="216"/>
      <c r="CL130" s="216"/>
      <c r="CM130" s="266"/>
    </row>
    <row r="131" spans="3:91" ht="35.1" customHeight="1"/>
    <row r="132" spans="3:91" ht="20.100000000000001" customHeight="1"/>
    <row r="133" spans="3:91" ht="29.25" customHeight="1">
      <c r="C133" s="943">
        <v>3</v>
      </c>
      <c r="D133" s="943"/>
      <c r="E133" s="943"/>
      <c r="F133" s="943"/>
      <c r="G133" s="943"/>
      <c r="H133" s="943"/>
      <c r="I133" s="943"/>
      <c r="J133" s="943"/>
      <c r="K133" s="943"/>
      <c r="L133" s="943"/>
      <c r="M133" s="943"/>
      <c r="N133" s="943"/>
      <c r="O133" s="943"/>
      <c r="P133" s="943"/>
      <c r="Q133" s="943"/>
      <c r="R133" s="943"/>
      <c r="S133" s="943"/>
      <c r="T133" s="943"/>
      <c r="U133" s="943"/>
      <c r="V133" s="943"/>
      <c r="W133" s="943"/>
      <c r="X133" s="943"/>
      <c r="Y133" s="943"/>
      <c r="Z133" s="943"/>
      <c r="AA133" s="943"/>
      <c r="AB133" s="943"/>
      <c r="AC133" s="943"/>
      <c r="AD133" s="943"/>
      <c r="AE133" s="943"/>
      <c r="AF133" s="943"/>
      <c r="AG133" s="943"/>
      <c r="AH133" s="943"/>
      <c r="AI133" s="943"/>
      <c r="AJ133" s="943"/>
      <c r="AK133" s="943"/>
      <c r="AL133" s="943"/>
      <c r="AM133" s="943"/>
      <c r="AN133" s="943"/>
      <c r="AO133" s="943"/>
      <c r="AP133" s="943"/>
      <c r="AQ133" s="943"/>
      <c r="AR133" s="943"/>
      <c r="AS133" s="943"/>
      <c r="AT133" s="943"/>
      <c r="AU133" s="943"/>
      <c r="AV133" s="943"/>
      <c r="AW133" s="943"/>
      <c r="AX133" s="943"/>
      <c r="AY133" s="943"/>
      <c r="AZ133" s="943"/>
      <c r="BA133" s="943"/>
      <c r="BB133" s="943"/>
      <c r="BC133" s="943"/>
      <c r="BD133" s="943"/>
      <c r="BE133" s="943"/>
      <c r="BF133" s="943"/>
      <c r="BG133" s="943"/>
      <c r="BH133" s="943"/>
      <c r="BI133" s="943"/>
      <c r="BJ133" s="943"/>
      <c r="BK133" s="943"/>
      <c r="BL133" s="943"/>
      <c r="BM133" s="943"/>
      <c r="BN133" s="943"/>
      <c r="BO133" s="943"/>
      <c r="BP133" s="943"/>
      <c r="BQ133" s="943"/>
      <c r="BR133" s="943"/>
      <c r="BS133" s="943"/>
      <c r="BT133" s="943"/>
      <c r="BU133" s="943"/>
      <c r="BV133" s="943"/>
      <c r="BW133" s="943"/>
      <c r="BX133" s="943"/>
      <c r="BY133" s="943"/>
      <c r="BZ133" s="943"/>
      <c r="CA133" s="943"/>
      <c r="CB133" s="943"/>
      <c r="CC133" s="943"/>
      <c r="CD133" s="943"/>
      <c r="CE133" s="943"/>
      <c r="CF133" s="943"/>
      <c r="CG133" s="943"/>
      <c r="CH133" s="943"/>
      <c r="CI133" s="943"/>
      <c r="CJ133" s="943"/>
      <c r="CK133" s="943"/>
      <c r="CL133" s="943"/>
      <c r="CM133" s="943"/>
    </row>
    <row r="134" spans="3:91" ht="20.100000000000001" customHeight="1"/>
    <row r="135" spans="3:91" ht="20.100000000000001" customHeight="1"/>
  </sheetData>
  <mergeCells count="137">
    <mergeCell ref="CI19:CL19"/>
    <mergeCell ref="AE20:AP20"/>
    <mergeCell ref="CI20:CK20"/>
    <mergeCell ref="X21:AC21"/>
    <mergeCell ref="AH21:AM21"/>
    <mergeCell ref="AS21:BA21"/>
    <mergeCell ref="X22:AC22"/>
    <mergeCell ref="AH22:AM22"/>
    <mergeCell ref="AS22:BA22"/>
    <mergeCell ref="CI22:CK22"/>
    <mergeCell ref="R33:S34"/>
    <mergeCell ref="T33:U34"/>
    <mergeCell ref="BM19:CF19"/>
    <mergeCell ref="BM20:CF20"/>
    <mergeCell ref="BM21:CF21"/>
    <mergeCell ref="BM23:CF23"/>
    <mergeCell ref="BW22:BX22"/>
    <mergeCell ref="BW24:BX25"/>
    <mergeCell ref="AS20:BA20"/>
    <mergeCell ref="BL32:BN33"/>
    <mergeCell ref="BM24:BV25"/>
    <mergeCell ref="BO32:CC33"/>
    <mergeCell ref="D28:AO29"/>
    <mergeCell ref="K42:BU45"/>
    <mergeCell ref="CB62:CM62"/>
    <mergeCell ref="D63:O72"/>
    <mergeCell ref="CB48:CM61"/>
    <mergeCell ref="AG67:AP70"/>
    <mergeCell ref="AS67:BB70"/>
    <mergeCell ref="BE67:BN70"/>
    <mergeCell ref="BQ67:BZ70"/>
    <mergeCell ref="S53:AE61"/>
    <mergeCell ref="AF53:AQ61"/>
    <mergeCell ref="AR53:BC61"/>
    <mergeCell ref="BD53:BO61"/>
    <mergeCell ref="BP53:CA61"/>
    <mergeCell ref="S48:CA52"/>
    <mergeCell ref="P63:R72"/>
    <mergeCell ref="BD62:BO62"/>
    <mergeCell ref="BP62:CA62"/>
    <mergeCell ref="J46:N47"/>
    <mergeCell ref="BK37:CC38"/>
    <mergeCell ref="CI24:CK25"/>
    <mergeCell ref="E14:CB15"/>
    <mergeCell ref="BV13:CB13"/>
    <mergeCell ref="X19:AC19"/>
    <mergeCell ref="AE19:AP19"/>
    <mergeCell ref="AS19:BA19"/>
    <mergeCell ref="X20:AC20"/>
    <mergeCell ref="T67:AD70"/>
    <mergeCell ref="R37:S38"/>
    <mergeCell ref="T37:U38"/>
    <mergeCell ref="V37:W38"/>
    <mergeCell ref="BH37:BJ38"/>
    <mergeCell ref="D17:AP18"/>
    <mergeCell ref="X23:AC23"/>
    <mergeCell ref="AH23:AM23"/>
    <mergeCell ref="AS23:BA23"/>
    <mergeCell ref="X24:AC25"/>
    <mergeCell ref="AH24:AM25"/>
    <mergeCell ref="AS24:BA25"/>
    <mergeCell ref="BY22:CF22"/>
    <mergeCell ref="BY24:CF25"/>
    <mergeCell ref="BM22:BV22"/>
    <mergeCell ref="G46:I47"/>
    <mergeCell ref="DX25:DX26"/>
    <mergeCell ref="DX28:DX29"/>
    <mergeCell ref="DY25:DY26"/>
    <mergeCell ref="DY28:DY29"/>
    <mergeCell ref="DH27:DI27"/>
    <mergeCell ref="DH30:DI30"/>
    <mergeCell ref="C133:CM133"/>
    <mergeCell ref="E46:E47"/>
    <mergeCell ref="S46:S47"/>
    <mergeCell ref="D73:O81"/>
    <mergeCell ref="D82:O89"/>
    <mergeCell ref="D90:O97"/>
    <mergeCell ref="D98:O106"/>
    <mergeCell ref="D116:O124"/>
    <mergeCell ref="D107:O115"/>
    <mergeCell ref="P107:R115"/>
    <mergeCell ref="T110:AD113"/>
    <mergeCell ref="CC110:CL113"/>
    <mergeCell ref="AG110:AP113"/>
    <mergeCell ref="AS110:BB113"/>
    <mergeCell ref="D125:N126"/>
    <mergeCell ref="T119:AD122"/>
    <mergeCell ref="BE84:BN87"/>
    <mergeCell ref="BQ84:BZ87"/>
    <mergeCell ref="X126:Z126"/>
    <mergeCell ref="AK126:AL126"/>
    <mergeCell ref="AX126:AY126"/>
    <mergeCell ref="BI126:BJ126"/>
    <mergeCell ref="BU126:BV126"/>
    <mergeCell ref="CH126:CI126"/>
    <mergeCell ref="T84:AD87"/>
    <mergeCell ref="CC84:CL87"/>
    <mergeCell ref="T93:AD96"/>
    <mergeCell ref="CC93:CL96"/>
    <mergeCell ref="AS119:BB122"/>
    <mergeCell ref="BE119:BN122"/>
    <mergeCell ref="BQ119:BZ122"/>
    <mergeCell ref="BQ101:BZ104"/>
    <mergeCell ref="BQ93:BZ96"/>
    <mergeCell ref="AG84:AP87"/>
    <mergeCell ref="BE110:BN113"/>
    <mergeCell ref="BQ110:BZ113"/>
    <mergeCell ref="T101:AD104"/>
    <mergeCell ref="CC101:CL104"/>
    <mergeCell ref="BE93:BN96"/>
    <mergeCell ref="AG101:AP104"/>
    <mergeCell ref="AS101:BB104"/>
    <mergeCell ref="BE101:BN104"/>
    <mergeCell ref="P116:R124"/>
    <mergeCell ref="AG119:AP122"/>
    <mergeCell ref="X125:AD125"/>
    <mergeCell ref="AG76:AP79"/>
    <mergeCell ref="AS76:BB79"/>
    <mergeCell ref="BE76:BN79"/>
    <mergeCell ref="CC119:CL122"/>
    <mergeCell ref="BQ76:BZ79"/>
    <mergeCell ref="U46:W47"/>
    <mergeCell ref="X46:AD47"/>
    <mergeCell ref="C48:R62"/>
    <mergeCell ref="AG93:AP96"/>
    <mergeCell ref="AS93:BB96"/>
    <mergeCell ref="CC76:CL79"/>
    <mergeCell ref="P73:R81"/>
    <mergeCell ref="P82:R89"/>
    <mergeCell ref="P90:R97"/>
    <mergeCell ref="P98:R106"/>
    <mergeCell ref="AS84:BB87"/>
    <mergeCell ref="S62:AE62"/>
    <mergeCell ref="AF62:AQ62"/>
    <mergeCell ref="AR62:BC62"/>
    <mergeCell ref="CC67:CL70"/>
    <mergeCell ref="T76:AD79"/>
  </mergeCells>
  <printOptions horizontalCentered="1"/>
  <pageMargins left="0.23622047244094499" right="0.23622047244094499" top="0.23622047244094499" bottom="0.23622047244094499" header="0" footer="0"/>
  <pageSetup paperSize="9" scale="2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39991454817346722"/>
  </sheetPr>
  <dimension ref="A1:AO53"/>
  <sheetViews>
    <sheetView showGridLines="0" view="pageBreakPreview" zoomScale="40" zoomScaleNormal="40" zoomScaleSheetLayoutView="40" workbookViewId="0">
      <pane xSplit="5" ySplit="10" topLeftCell="F11" activePane="bottomRight" state="frozen"/>
      <selection pane="topRight" activeCell="F1" sqref="F1"/>
      <selection pane="bottomLeft" activeCell="A11" sqref="A11"/>
      <selection pane="bottomRight" activeCell="AB18" sqref="AB18"/>
    </sheetView>
  </sheetViews>
  <sheetFormatPr defaultColWidth="9" defaultRowHeight="28.2"/>
  <cols>
    <col min="1" max="1" width="12.44140625" style="356" customWidth="1"/>
    <col min="2" max="2" width="1.44140625" style="356" customWidth="1"/>
    <col min="3" max="3" width="13.44140625" style="357" customWidth="1"/>
    <col min="4" max="4" width="65.33203125" style="355" customWidth="1"/>
    <col min="5" max="5" width="10.77734375" style="358" customWidth="1"/>
    <col min="6" max="6" width="58.109375" style="358" customWidth="1"/>
    <col min="7" max="7" width="9.88671875" style="356" customWidth="1"/>
    <col min="8" max="8" width="15.33203125" style="356" customWidth="1"/>
    <col min="9" max="9" width="66.44140625" style="356" customWidth="1"/>
    <col min="10" max="10" width="15.33203125" style="356" customWidth="1"/>
    <col min="11" max="11" width="58.109375" style="356" customWidth="1"/>
    <col min="12" max="14" width="12.5546875" style="356" customWidth="1"/>
    <col min="15" max="15" width="14.6640625" style="356" customWidth="1"/>
    <col min="16" max="16" width="56.33203125" style="356" customWidth="1"/>
    <col min="17" max="17" width="10.77734375" style="356" customWidth="1"/>
    <col min="18" max="18" width="15.33203125" style="356" customWidth="1"/>
    <col min="19" max="19" width="58.109375" style="356" customWidth="1"/>
    <col min="20" max="20" width="16.33203125" style="356" customWidth="1"/>
    <col min="21" max="21" width="58.109375" style="356" customWidth="1"/>
    <col min="22" max="22" width="15.33203125" style="356" customWidth="1"/>
    <col min="23" max="23" width="58.109375" style="356" customWidth="1"/>
    <col min="24" max="244" width="9.109375" style="356"/>
    <col min="245" max="245" width="5.33203125" style="356" customWidth="1"/>
    <col min="246" max="246" width="2.44140625" style="356" customWidth="1"/>
    <col min="247" max="247" width="1.44140625" style="356" customWidth="1"/>
    <col min="248" max="248" width="8.33203125" style="356" customWidth="1"/>
    <col min="249" max="249" width="10.44140625" style="356" customWidth="1"/>
    <col min="250" max="250" width="6.88671875" style="356" customWidth="1"/>
    <col min="251" max="251" width="1.44140625" style="356" customWidth="1"/>
    <col min="252" max="253" width="15.33203125" style="356" customWidth="1"/>
    <col min="254" max="254" width="43.44140625" style="356" customWidth="1"/>
    <col min="255" max="255" width="1.44140625" style="356" customWidth="1"/>
    <col min="256" max="256" width="7.33203125" style="356" customWidth="1"/>
    <col min="257" max="257" width="7.5546875" style="356" customWidth="1"/>
    <col min="258" max="258" width="39.33203125" style="356" customWidth="1"/>
    <col min="259" max="259" width="56.109375" style="356" customWidth="1"/>
    <col min="260" max="260" width="39.88671875" style="356" customWidth="1"/>
    <col min="261" max="261" width="50.6640625" style="356" customWidth="1"/>
    <col min="262" max="262" width="1.109375" style="356" customWidth="1"/>
    <col min="263" max="263" width="38.33203125" style="356" customWidth="1"/>
    <col min="264" max="264" width="1" style="356" customWidth="1"/>
    <col min="265" max="265" width="28" style="356" customWidth="1"/>
    <col min="266" max="266" width="10.5546875" style="356" customWidth="1"/>
    <col min="267" max="267" width="27" style="356" customWidth="1"/>
    <col min="268" max="268" width="50.44140625" style="356" customWidth="1"/>
    <col min="269" max="269" width="36.6640625" style="356" customWidth="1"/>
    <col min="270" max="500" width="9.109375" style="356"/>
    <col min="501" max="501" width="5.33203125" style="356" customWidth="1"/>
    <col min="502" max="502" width="2.44140625" style="356" customWidth="1"/>
    <col min="503" max="503" width="1.44140625" style="356" customWidth="1"/>
    <col min="504" max="504" width="8.33203125" style="356" customWidth="1"/>
    <col min="505" max="505" width="10.44140625" style="356" customWidth="1"/>
    <col min="506" max="506" width="6.88671875" style="356" customWidth="1"/>
    <col min="507" max="507" width="1.44140625" style="356" customWidth="1"/>
    <col min="508" max="509" width="15.33203125" style="356" customWidth="1"/>
    <col min="510" max="510" width="43.44140625" style="356" customWidth="1"/>
    <col min="511" max="511" width="1.44140625" style="356" customWidth="1"/>
    <col min="512" max="512" width="7.33203125" style="356" customWidth="1"/>
    <col min="513" max="513" width="7.5546875" style="356" customWidth="1"/>
    <col min="514" max="514" width="39.33203125" style="356" customWidth="1"/>
    <col min="515" max="515" width="56.109375" style="356" customWidth="1"/>
    <col min="516" max="516" width="39.88671875" style="356" customWidth="1"/>
    <col min="517" max="517" width="50.6640625" style="356" customWidth="1"/>
    <col min="518" max="518" width="1.109375" style="356" customWidth="1"/>
    <col min="519" max="519" width="38.33203125" style="356" customWidth="1"/>
    <col min="520" max="520" width="1" style="356" customWidth="1"/>
    <col min="521" max="521" width="28" style="356" customWidth="1"/>
    <col min="522" max="522" width="10.5546875" style="356" customWidth="1"/>
    <col min="523" max="523" width="27" style="356" customWidth="1"/>
    <col min="524" max="524" width="50.44140625" style="356" customWidth="1"/>
    <col min="525" max="525" width="36.6640625" style="356" customWidth="1"/>
    <col min="526" max="756" width="9.109375" style="356"/>
    <col min="757" max="757" width="5.33203125" style="356" customWidth="1"/>
    <col min="758" max="758" width="2.44140625" style="356" customWidth="1"/>
    <col min="759" max="759" width="1.44140625" style="356" customWidth="1"/>
    <col min="760" max="760" width="8.33203125" style="356" customWidth="1"/>
    <col min="761" max="761" width="10.44140625" style="356" customWidth="1"/>
    <col min="762" max="762" width="6.88671875" style="356" customWidth="1"/>
    <col min="763" max="763" width="1.44140625" style="356" customWidth="1"/>
    <col min="764" max="765" width="15.33203125" style="356" customWidth="1"/>
    <col min="766" max="766" width="43.44140625" style="356" customWidth="1"/>
    <col min="767" max="767" width="1.44140625" style="356" customWidth="1"/>
    <col min="768" max="768" width="7.33203125" style="356" customWidth="1"/>
    <col min="769" max="769" width="7.5546875" style="356" customWidth="1"/>
    <col min="770" max="770" width="39.33203125" style="356" customWidth="1"/>
    <col min="771" max="771" width="56.109375" style="356" customWidth="1"/>
    <col min="772" max="772" width="39.88671875" style="356" customWidth="1"/>
    <col min="773" max="773" width="50.6640625" style="356" customWidth="1"/>
    <col min="774" max="774" width="1.109375" style="356" customWidth="1"/>
    <col min="775" max="775" width="38.33203125" style="356" customWidth="1"/>
    <col min="776" max="776" width="1" style="356" customWidth="1"/>
    <col min="777" max="777" width="28" style="356" customWidth="1"/>
    <col min="778" max="778" width="10.5546875" style="356" customWidth="1"/>
    <col min="779" max="779" width="27" style="356" customWidth="1"/>
    <col min="780" max="780" width="50.44140625" style="356" customWidth="1"/>
    <col min="781" max="781" width="36.6640625" style="356" customWidth="1"/>
    <col min="782" max="1012" width="9.109375" style="356"/>
    <col min="1013" max="1013" width="5.33203125" style="356" customWidth="1"/>
    <col min="1014" max="1014" width="2.44140625" style="356" customWidth="1"/>
    <col min="1015" max="1015" width="1.44140625" style="356" customWidth="1"/>
    <col min="1016" max="1016" width="8.33203125" style="356" customWidth="1"/>
    <col min="1017" max="1017" width="10.44140625" style="356" customWidth="1"/>
    <col min="1018" max="1018" width="6.88671875" style="356" customWidth="1"/>
    <col min="1019" max="1019" width="1.44140625" style="356" customWidth="1"/>
    <col min="1020" max="1021" width="15.33203125" style="356" customWidth="1"/>
    <col min="1022" max="1022" width="43.44140625" style="356" customWidth="1"/>
    <col min="1023" max="1023" width="1.44140625" style="356" customWidth="1"/>
    <col min="1024" max="1024" width="7.33203125" style="356" customWidth="1"/>
    <col min="1025" max="1025" width="7.5546875" style="356" customWidth="1"/>
    <col min="1026" max="1026" width="39.33203125" style="356" customWidth="1"/>
    <col min="1027" max="1027" width="56.109375" style="356" customWidth="1"/>
    <col min="1028" max="1028" width="39.88671875" style="356" customWidth="1"/>
    <col min="1029" max="1029" width="50.6640625" style="356" customWidth="1"/>
    <col min="1030" max="1030" width="1.109375" style="356" customWidth="1"/>
    <col min="1031" max="1031" width="38.33203125" style="356" customWidth="1"/>
    <col min="1032" max="1032" width="1" style="356" customWidth="1"/>
    <col min="1033" max="1033" width="28" style="356" customWidth="1"/>
    <col min="1034" max="1034" width="10.5546875" style="356" customWidth="1"/>
    <col min="1035" max="1035" width="27" style="356" customWidth="1"/>
    <col min="1036" max="1036" width="50.44140625" style="356" customWidth="1"/>
    <col min="1037" max="1037" width="36.6640625" style="356" customWidth="1"/>
    <col min="1038" max="1268" width="9.109375" style="356"/>
    <col min="1269" max="1269" width="5.33203125" style="356" customWidth="1"/>
    <col min="1270" max="1270" width="2.44140625" style="356" customWidth="1"/>
    <col min="1271" max="1271" width="1.44140625" style="356" customWidth="1"/>
    <col min="1272" max="1272" width="8.33203125" style="356" customWidth="1"/>
    <col min="1273" max="1273" width="10.44140625" style="356" customWidth="1"/>
    <col min="1274" max="1274" width="6.88671875" style="356" customWidth="1"/>
    <col min="1275" max="1275" width="1.44140625" style="356" customWidth="1"/>
    <col min="1276" max="1277" width="15.33203125" style="356" customWidth="1"/>
    <col min="1278" max="1278" width="43.44140625" style="356" customWidth="1"/>
    <col min="1279" max="1279" width="1.44140625" style="356" customWidth="1"/>
    <col min="1280" max="1280" width="7.33203125" style="356" customWidth="1"/>
    <col min="1281" max="1281" width="7.5546875" style="356" customWidth="1"/>
    <col min="1282" max="1282" width="39.33203125" style="356" customWidth="1"/>
    <col min="1283" max="1283" width="56.109375" style="356" customWidth="1"/>
    <col min="1284" max="1284" width="39.88671875" style="356" customWidth="1"/>
    <col min="1285" max="1285" width="50.6640625" style="356" customWidth="1"/>
    <col min="1286" max="1286" width="1.109375" style="356" customWidth="1"/>
    <col min="1287" max="1287" width="38.33203125" style="356" customWidth="1"/>
    <col min="1288" max="1288" width="1" style="356" customWidth="1"/>
    <col min="1289" max="1289" width="28" style="356" customWidth="1"/>
    <col min="1290" max="1290" width="10.5546875" style="356" customWidth="1"/>
    <col min="1291" max="1291" width="27" style="356" customWidth="1"/>
    <col min="1292" max="1292" width="50.44140625" style="356" customWidth="1"/>
    <col min="1293" max="1293" width="36.6640625" style="356" customWidth="1"/>
    <col min="1294" max="1524" width="9.109375" style="356"/>
    <col min="1525" max="1525" width="5.33203125" style="356" customWidth="1"/>
    <col min="1526" max="1526" width="2.44140625" style="356" customWidth="1"/>
    <col min="1527" max="1527" width="1.44140625" style="356" customWidth="1"/>
    <col min="1528" max="1528" width="8.33203125" style="356" customWidth="1"/>
    <col min="1529" max="1529" width="10.44140625" style="356" customWidth="1"/>
    <col min="1530" max="1530" width="6.88671875" style="356" customWidth="1"/>
    <col min="1531" max="1531" width="1.44140625" style="356" customWidth="1"/>
    <col min="1532" max="1533" width="15.33203125" style="356" customWidth="1"/>
    <col min="1534" max="1534" width="43.44140625" style="356" customWidth="1"/>
    <col min="1535" max="1535" width="1.44140625" style="356" customWidth="1"/>
    <col min="1536" max="1536" width="7.33203125" style="356" customWidth="1"/>
    <col min="1537" max="1537" width="7.5546875" style="356" customWidth="1"/>
    <col min="1538" max="1538" width="39.33203125" style="356" customWidth="1"/>
    <col min="1539" max="1539" width="56.109375" style="356" customWidth="1"/>
    <col min="1540" max="1540" width="39.88671875" style="356" customWidth="1"/>
    <col min="1541" max="1541" width="50.6640625" style="356" customWidth="1"/>
    <col min="1542" max="1542" width="1.109375" style="356" customWidth="1"/>
    <col min="1543" max="1543" width="38.33203125" style="356" customWidth="1"/>
    <col min="1544" max="1544" width="1" style="356" customWidth="1"/>
    <col min="1545" max="1545" width="28" style="356" customWidth="1"/>
    <col min="1546" max="1546" width="10.5546875" style="356" customWidth="1"/>
    <col min="1547" max="1547" width="27" style="356" customWidth="1"/>
    <col min="1548" max="1548" width="50.44140625" style="356" customWidth="1"/>
    <col min="1549" max="1549" width="36.6640625" style="356" customWidth="1"/>
    <col min="1550" max="1780" width="9.109375" style="356"/>
    <col min="1781" max="1781" width="5.33203125" style="356" customWidth="1"/>
    <col min="1782" max="1782" width="2.44140625" style="356" customWidth="1"/>
    <col min="1783" max="1783" width="1.44140625" style="356" customWidth="1"/>
    <col min="1784" max="1784" width="8.33203125" style="356" customWidth="1"/>
    <col min="1785" max="1785" width="10.44140625" style="356" customWidth="1"/>
    <col min="1786" max="1786" width="6.88671875" style="356" customWidth="1"/>
    <col min="1787" max="1787" width="1.44140625" style="356" customWidth="1"/>
    <col min="1788" max="1789" width="15.33203125" style="356" customWidth="1"/>
    <col min="1790" max="1790" width="43.44140625" style="356" customWidth="1"/>
    <col min="1791" max="1791" width="1.44140625" style="356" customWidth="1"/>
    <col min="1792" max="1792" width="7.33203125" style="356" customWidth="1"/>
    <col min="1793" max="1793" width="7.5546875" style="356" customWidth="1"/>
    <col min="1794" max="1794" width="39.33203125" style="356" customWidth="1"/>
    <col min="1795" max="1795" width="56.109375" style="356" customWidth="1"/>
    <col min="1796" max="1796" width="39.88671875" style="356" customWidth="1"/>
    <col min="1797" max="1797" width="50.6640625" style="356" customWidth="1"/>
    <col min="1798" max="1798" width="1.109375" style="356" customWidth="1"/>
    <col min="1799" max="1799" width="38.33203125" style="356" customWidth="1"/>
    <col min="1800" max="1800" width="1" style="356" customWidth="1"/>
    <col min="1801" max="1801" width="28" style="356" customWidth="1"/>
    <col min="1802" max="1802" width="10.5546875" style="356" customWidth="1"/>
    <col min="1803" max="1803" width="27" style="356" customWidth="1"/>
    <col min="1804" max="1804" width="50.44140625" style="356" customWidth="1"/>
    <col min="1805" max="1805" width="36.6640625" style="356" customWidth="1"/>
    <col min="1806" max="2036" width="9.109375" style="356"/>
    <col min="2037" max="2037" width="5.33203125" style="356" customWidth="1"/>
    <col min="2038" max="2038" width="2.44140625" style="356" customWidth="1"/>
    <col min="2039" max="2039" width="1.44140625" style="356" customWidth="1"/>
    <col min="2040" max="2040" width="8.33203125" style="356" customWidth="1"/>
    <col min="2041" max="2041" width="10.44140625" style="356" customWidth="1"/>
    <col min="2042" max="2042" width="6.88671875" style="356" customWidth="1"/>
    <col min="2043" max="2043" width="1.44140625" style="356" customWidth="1"/>
    <col min="2044" max="2045" width="15.33203125" style="356" customWidth="1"/>
    <col min="2046" max="2046" width="43.44140625" style="356" customWidth="1"/>
    <col min="2047" max="2047" width="1.44140625" style="356" customWidth="1"/>
    <col min="2048" max="2048" width="7.33203125" style="356" customWidth="1"/>
    <col min="2049" max="2049" width="7.5546875" style="356" customWidth="1"/>
    <col min="2050" max="2050" width="39.33203125" style="356" customWidth="1"/>
    <col min="2051" max="2051" width="56.109375" style="356" customWidth="1"/>
    <col min="2052" max="2052" width="39.88671875" style="356" customWidth="1"/>
    <col min="2053" max="2053" width="50.6640625" style="356" customWidth="1"/>
    <col min="2054" max="2054" width="1.109375" style="356" customWidth="1"/>
    <col min="2055" max="2055" width="38.33203125" style="356" customWidth="1"/>
    <col min="2056" max="2056" width="1" style="356" customWidth="1"/>
    <col min="2057" max="2057" width="28" style="356" customWidth="1"/>
    <col min="2058" max="2058" width="10.5546875" style="356" customWidth="1"/>
    <col min="2059" max="2059" width="27" style="356" customWidth="1"/>
    <col min="2060" max="2060" width="50.44140625" style="356" customWidth="1"/>
    <col min="2061" max="2061" width="36.6640625" style="356" customWidth="1"/>
    <col min="2062" max="2292" width="9.109375" style="356"/>
    <col min="2293" max="2293" width="5.33203125" style="356" customWidth="1"/>
    <col min="2294" max="2294" width="2.44140625" style="356" customWidth="1"/>
    <col min="2295" max="2295" width="1.44140625" style="356" customWidth="1"/>
    <col min="2296" max="2296" width="8.33203125" style="356" customWidth="1"/>
    <col min="2297" max="2297" width="10.44140625" style="356" customWidth="1"/>
    <col min="2298" max="2298" width="6.88671875" style="356" customWidth="1"/>
    <col min="2299" max="2299" width="1.44140625" style="356" customWidth="1"/>
    <col min="2300" max="2301" width="15.33203125" style="356" customWidth="1"/>
    <col min="2302" max="2302" width="43.44140625" style="356" customWidth="1"/>
    <col min="2303" max="2303" width="1.44140625" style="356" customWidth="1"/>
    <col min="2304" max="2304" width="7.33203125" style="356" customWidth="1"/>
    <col min="2305" max="2305" width="7.5546875" style="356" customWidth="1"/>
    <col min="2306" max="2306" width="39.33203125" style="356" customWidth="1"/>
    <col min="2307" max="2307" width="56.109375" style="356" customWidth="1"/>
    <col min="2308" max="2308" width="39.88671875" style="356" customWidth="1"/>
    <col min="2309" max="2309" width="50.6640625" style="356" customWidth="1"/>
    <col min="2310" max="2310" width="1.109375" style="356" customWidth="1"/>
    <col min="2311" max="2311" width="38.33203125" style="356" customWidth="1"/>
    <col min="2312" max="2312" width="1" style="356" customWidth="1"/>
    <col min="2313" max="2313" width="28" style="356" customWidth="1"/>
    <col min="2314" max="2314" width="10.5546875" style="356" customWidth="1"/>
    <col min="2315" max="2315" width="27" style="356" customWidth="1"/>
    <col min="2316" max="2316" width="50.44140625" style="356" customWidth="1"/>
    <col min="2317" max="2317" width="36.6640625" style="356" customWidth="1"/>
    <col min="2318" max="2548" width="9.109375" style="356"/>
    <col min="2549" max="2549" width="5.33203125" style="356" customWidth="1"/>
    <col min="2550" max="2550" width="2.44140625" style="356" customWidth="1"/>
    <col min="2551" max="2551" width="1.44140625" style="356" customWidth="1"/>
    <col min="2552" max="2552" width="8.33203125" style="356" customWidth="1"/>
    <col min="2553" max="2553" width="10.44140625" style="356" customWidth="1"/>
    <col min="2554" max="2554" width="6.88671875" style="356" customWidth="1"/>
    <col min="2555" max="2555" width="1.44140625" style="356" customWidth="1"/>
    <col min="2556" max="2557" width="15.33203125" style="356" customWidth="1"/>
    <col min="2558" max="2558" width="43.44140625" style="356" customWidth="1"/>
    <col min="2559" max="2559" width="1.44140625" style="356" customWidth="1"/>
    <col min="2560" max="2560" width="7.33203125" style="356" customWidth="1"/>
    <col min="2561" max="2561" width="7.5546875" style="356" customWidth="1"/>
    <col min="2562" max="2562" width="39.33203125" style="356" customWidth="1"/>
    <col min="2563" max="2563" width="56.109375" style="356" customWidth="1"/>
    <col min="2564" max="2564" width="39.88671875" style="356" customWidth="1"/>
    <col min="2565" max="2565" width="50.6640625" style="356" customWidth="1"/>
    <col min="2566" max="2566" width="1.109375" style="356" customWidth="1"/>
    <col min="2567" max="2567" width="38.33203125" style="356" customWidth="1"/>
    <col min="2568" max="2568" width="1" style="356" customWidth="1"/>
    <col min="2569" max="2569" width="28" style="356" customWidth="1"/>
    <col min="2570" max="2570" width="10.5546875" style="356" customWidth="1"/>
    <col min="2571" max="2571" width="27" style="356" customWidth="1"/>
    <col min="2572" max="2572" width="50.44140625" style="356" customWidth="1"/>
    <col min="2573" max="2573" width="36.6640625" style="356" customWidth="1"/>
    <col min="2574" max="2804" width="9.109375" style="356"/>
    <col min="2805" max="2805" width="5.33203125" style="356" customWidth="1"/>
    <col min="2806" max="2806" width="2.44140625" style="356" customWidth="1"/>
    <col min="2807" max="2807" width="1.44140625" style="356" customWidth="1"/>
    <col min="2808" max="2808" width="8.33203125" style="356" customWidth="1"/>
    <col min="2809" max="2809" width="10.44140625" style="356" customWidth="1"/>
    <col min="2810" max="2810" width="6.88671875" style="356" customWidth="1"/>
    <col min="2811" max="2811" width="1.44140625" style="356" customWidth="1"/>
    <col min="2812" max="2813" width="15.33203125" style="356" customWidth="1"/>
    <col min="2814" max="2814" width="43.44140625" style="356" customWidth="1"/>
    <col min="2815" max="2815" width="1.44140625" style="356" customWidth="1"/>
    <col min="2816" max="2816" width="7.33203125" style="356" customWidth="1"/>
    <col min="2817" max="2817" width="7.5546875" style="356" customWidth="1"/>
    <col min="2818" max="2818" width="39.33203125" style="356" customWidth="1"/>
    <col min="2819" max="2819" width="56.109375" style="356" customWidth="1"/>
    <col min="2820" max="2820" width="39.88671875" style="356" customWidth="1"/>
    <col min="2821" max="2821" width="50.6640625" style="356" customWidth="1"/>
    <col min="2822" max="2822" width="1.109375" style="356" customWidth="1"/>
    <col min="2823" max="2823" width="38.33203125" style="356" customWidth="1"/>
    <col min="2824" max="2824" width="1" style="356" customWidth="1"/>
    <col min="2825" max="2825" width="28" style="356" customWidth="1"/>
    <col min="2826" max="2826" width="10.5546875" style="356" customWidth="1"/>
    <col min="2827" max="2827" width="27" style="356" customWidth="1"/>
    <col min="2828" max="2828" width="50.44140625" style="356" customWidth="1"/>
    <col min="2829" max="2829" width="36.6640625" style="356" customWidth="1"/>
    <col min="2830" max="3060" width="9.109375" style="356"/>
    <col min="3061" max="3061" width="5.33203125" style="356" customWidth="1"/>
    <col min="3062" max="3062" width="2.44140625" style="356" customWidth="1"/>
    <col min="3063" max="3063" width="1.44140625" style="356" customWidth="1"/>
    <col min="3064" max="3064" width="8.33203125" style="356" customWidth="1"/>
    <col min="3065" max="3065" width="10.44140625" style="356" customWidth="1"/>
    <col min="3066" max="3066" width="6.88671875" style="356" customWidth="1"/>
    <col min="3067" max="3067" width="1.44140625" style="356" customWidth="1"/>
    <col min="3068" max="3069" width="15.33203125" style="356" customWidth="1"/>
    <col min="3070" max="3070" width="43.44140625" style="356" customWidth="1"/>
    <col min="3071" max="3071" width="1.44140625" style="356" customWidth="1"/>
    <col min="3072" max="3072" width="7.33203125" style="356" customWidth="1"/>
    <col min="3073" max="3073" width="7.5546875" style="356" customWidth="1"/>
    <col min="3074" max="3074" width="39.33203125" style="356" customWidth="1"/>
    <col min="3075" max="3075" width="56.109375" style="356" customWidth="1"/>
    <col min="3076" max="3076" width="39.88671875" style="356" customWidth="1"/>
    <col min="3077" max="3077" width="50.6640625" style="356" customWidth="1"/>
    <col min="3078" max="3078" width="1.109375" style="356" customWidth="1"/>
    <col min="3079" max="3079" width="38.33203125" style="356" customWidth="1"/>
    <col min="3080" max="3080" width="1" style="356" customWidth="1"/>
    <col min="3081" max="3081" width="28" style="356" customWidth="1"/>
    <col min="3082" max="3082" width="10.5546875" style="356" customWidth="1"/>
    <col min="3083" max="3083" width="27" style="356" customWidth="1"/>
    <col min="3084" max="3084" width="50.44140625" style="356" customWidth="1"/>
    <col min="3085" max="3085" width="36.6640625" style="356" customWidth="1"/>
    <col min="3086" max="3316" width="9.109375" style="356"/>
    <col min="3317" max="3317" width="5.33203125" style="356" customWidth="1"/>
    <col min="3318" max="3318" width="2.44140625" style="356" customWidth="1"/>
    <col min="3319" max="3319" width="1.44140625" style="356" customWidth="1"/>
    <col min="3320" max="3320" width="8.33203125" style="356" customWidth="1"/>
    <col min="3321" max="3321" width="10.44140625" style="356" customWidth="1"/>
    <col min="3322" max="3322" width="6.88671875" style="356" customWidth="1"/>
    <col min="3323" max="3323" width="1.44140625" style="356" customWidth="1"/>
    <col min="3324" max="3325" width="15.33203125" style="356" customWidth="1"/>
    <col min="3326" max="3326" width="43.44140625" style="356" customWidth="1"/>
    <col min="3327" max="3327" width="1.44140625" style="356" customWidth="1"/>
    <col min="3328" max="3328" width="7.33203125" style="356" customWidth="1"/>
    <col min="3329" max="3329" width="7.5546875" style="356" customWidth="1"/>
    <col min="3330" max="3330" width="39.33203125" style="356" customWidth="1"/>
    <col min="3331" max="3331" width="56.109375" style="356" customWidth="1"/>
    <col min="3332" max="3332" width="39.88671875" style="356" customWidth="1"/>
    <col min="3333" max="3333" width="50.6640625" style="356" customWidth="1"/>
    <col min="3334" max="3334" width="1.109375" style="356" customWidth="1"/>
    <col min="3335" max="3335" width="38.33203125" style="356" customWidth="1"/>
    <col min="3336" max="3336" width="1" style="356" customWidth="1"/>
    <col min="3337" max="3337" width="28" style="356" customWidth="1"/>
    <col min="3338" max="3338" width="10.5546875" style="356" customWidth="1"/>
    <col min="3339" max="3339" width="27" style="356" customWidth="1"/>
    <col min="3340" max="3340" width="50.44140625" style="356" customWidth="1"/>
    <col min="3341" max="3341" width="36.6640625" style="356" customWidth="1"/>
    <col min="3342" max="3572" width="9.109375" style="356"/>
    <col min="3573" max="3573" width="5.33203125" style="356" customWidth="1"/>
    <col min="3574" max="3574" width="2.44140625" style="356" customWidth="1"/>
    <col min="3575" max="3575" width="1.44140625" style="356" customWidth="1"/>
    <col min="3576" max="3576" width="8.33203125" style="356" customWidth="1"/>
    <col min="3577" max="3577" width="10.44140625" style="356" customWidth="1"/>
    <col min="3578" max="3578" width="6.88671875" style="356" customWidth="1"/>
    <col min="3579" max="3579" width="1.44140625" style="356" customWidth="1"/>
    <col min="3580" max="3581" width="15.33203125" style="356" customWidth="1"/>
    <col min="3582" max="3582" width="43.44140625" style="356" customWidth="1"/>
    <col min="3583" max="3583" width="1.44140625" style="356" customWidth="1"/>
    <col min="3584" max="3584" width="7.33203125" style="356" customWidth="1"/>
    <col min="3585" max="3585" width="7.5546875" style="356" customWidth="1"/>
    <col min="3586" max="3586" width="39.33203125" style="356" customWidth="1"/>
    <col min="3587" max="3587" width="56.109375" style="356" customWidth="1"/>
    <col min="3588" max="3588" width="39.88671875" style="356" customWidth="1"/>
    <col min="3589" max="3589" width="50.6640625" style="356" customWidth="1"/>
    <col min="3590" max="3590" width="1.109375" style="356" customWidth="1"/>
    <col min="3591" max="3591" width="38.33203125" style="356" customWidth="1"/>
    <col min="3592" max="3592" width="1" style="356" customWidth="1"/>
    <col min="3593" max="3593" width="28" style="356" customWidth="1"/>
    <col min="3594" max="3594" width="10.5546875" style="356" customWidth="1"/>
    <col min="3595" max="3595" width="27" style="356" customWidth="1"/>
    <col min="3596" max="3596" width="50.44140625" style="356" customWidth="1"/>
    <col min="3597" max="3597" width="36.6640625" style="356" customWidth="1"/>
    <col min="3598" max="3828" width="9.109375" style="356"/>
    <col min="3829" max="3829" width="5.33203125" style="356" customWidth="1"/>
    <col min="3830" max="3830" width="2.44140625" style="356" customWidth="1"/>
    <col min="3831" max="3831" width="1.44140625" style="356" customWidth="1"/>
    <col min="3832" max="3832" width="8.33203125" style="356" customWidth="1"/>
    <col min="3833" max="3833" width="10.44140625" style="356" customWidth="1"/>
    <col min="3834" max="3834" width="6.88671875" style="356" customWidth="1"/>
    <col min="3835" max="3835" width="1.44140625" style="356" customWidth="1"/>
    <col min="3836" max="3837" width="15.33203125" style="356" customWidth="1"/>
    <col min="3838" max="3838" width="43.44140625" style="356" customWidth="1"/>
    <col min="3839" max="3839" width="1.44140625" style="356" customWidth="1"/>
    <col min="3840" max="3840" width="7.33203125" style="356" customWidth="1"/>
    <col min="3841" max="3841" width="7.5546875" style="356" customWidth="1"/>
    <col min="3842" max="3842" width="39.33203125" style="356" customWidth="1"/>
    <col min="3843" max="3843" width="56.109375" style="356" customWidth="1"/>
    <col min="3844" max="3844" width="39.88671875" style="356" customWidth="1"/>
    <col min="3845" max="3845" width="50.6640625" style="356" customWidth="1"/>
    <col min="3846" max="3846" width="1.109375" style="356" customWidth="1"/>
    <col min="3847" max="3847" width="38.33203125" style="356" customWidth="1"/>
    <col min="3848" max="3848" width="1" style="356" customWidth="1"/>
    <col min="3849" max="3849" width="28" style="356" customWidth="1"/>
    <col min="3850" max="3850" width="10.5546875" style="356" customWidth="1"/>
    <col min="3851" max="3851" width="27" style="356" customWidth="1"/>
    <col min="3852" max="3852" width="50.44140625" style="356" customWidth="1"/>
    <col min="3853" max="3853" width="36.6640625" style="356" customWidth="1"/>
    <col min="3854" max="4084" width="9.109375" style="356"/>
    <col min="4085" max="4085" width="5.33203125" style="356" customWidth="1"/>
    <col min="4086" max="4086" width="2.44140625" style="356" customWidth="1"/>
    <col min="4087" max="4087" width="1.44140625" style="356" customWidth="1"/>
    <col min="4088" max="4088" width="8.33203125" style="356" customWidth="1"/>
    <col min="4089" max="4089" width="10.44140625" style="356" customWidth="1"/>
    <col min="4090" max="4090" width="6.88671875" style="356" customWidth="1"/>
    <col min="4091" max="4091" width="1.44140625" style="356" customWidth="1"/>
    <col min="4092" max="4093" width="15.33203125" style="356" customWidth="1"/>
    <col min="4094" max="4094" width="43.44140625" style="356" customWidth="1"/>
    <col min="4095" max="4095" width="1.44140625" style="356" customWidth="1"/>
    <col min="4096" max="4096" width="7.33203125" style="356" customWidth="1"/>
    <col min="4097" max="4097" width="7.5546875" style="356" customWidth="1"/>
    <col min="4098" max="4098" width="39.33203125" style="356" customWidth="1"/>
    <col min="4099" max="4099" width="56.109375" style="356" customWidth="1"/>
    <col min="4100" max="4100" width="39.88671875" style="356" customWidth="1"/>
    <col min="4101" max="4101" width="50.6640625" style="356" customWidth="1"/>
    <col min="4102" max="4102" width="1.109375" style="356" customWidth="1"/>
    <col min="4103" max="4103" width="38.33203125" style="356" customWidth="1"/>
    <col min="4104" max="4104" width="1" style="356" customWidth="1"/>
    <col min="4105" max="4105" width="28" style="356" customWidth="1"/>
    <col min="4106" max="4106" width="10.5546875" style="356" customWidth="1"/>
    <col min="4107" max="4107" width="27" style="356" customWidth="1"/>
    <col min="4108" max="4108" width="50.44140625" style="356" customWidth="1"/>
    <col min="4109" max="4109" width="36.6640625" style="356" customWidth="1"/>
    <col min="4110" max="4340" width="9.109375" style="356"/>
    <col min="4341" max="4341" width="5.33203125" style="356" customWidth="1"/>
    <col min="4342" max="4342" width="2.44140625" style="356" customWidth="1"/>
    <col min="4343" max="4343" width="1.44140625" style="356" customWidth="1"/>
    <col min="4344" max="4344" width="8.33203125" style="356" customWidth="1"/>
    <col min="4345" max="4345" width="10.44140625" style="356" customWidth="1"/>
    <col min="4346" max="4346" width="6.88671875" style="356" customWidth="1"/>
    <col min="4347" max="4347" width="1.44140625" style="356" customWidth="1"/>
    <col min="4348" max="4349" width="15.33203125" style="356" customWidth="1"/>
    <col min="4350" max="4350" width="43.44140625" style="356" customWidth="1"/>
    <col min="4351" max="4351" width="1.44140625" style="356" customWidth="1"/>
    <col min="4352" max="4352" width="7.33203125" style="356" customWidth="1"/>
    <col min="4353" max="4353" width="7.5546875" style="356" customWidth="1"/>
    <col min="4354" max="4354" width="39.33203125" style="356" customWidth="1"/>
    <col min="4355" max="4355" width="56.109375" style="356" customWidth="1"/>
    <col min="4356" max="4356" width="39.88671875" style="356" customWidth="1"/>
    <col min="4357" max="4357" width="50.6640625" style="356" customWidth="1"/>
    <col min="4358" max="4358" width="1.109375" style="356" customWidth="1"/>
    <col min="4359" max="4359" width="38.33203125" style="356" customWidth="1"/>
    <col min="4360" max="4360" width="1" style="356" customWidth="1"/>
    <col min="4361" max="4361" width="28" style="356" customWidth="1"/>
    <col min="4362" max="4362" width="10.5546875" style="356" customWidth="1"/>
    <col min="4363" max="4363" width="27" style="356" customWidth="1"/>
    <col min="4364" max="4364" width="50.44140625" style="356" customWidth="1"/>
    <col min="4365" max="4365" width="36.6640625" style="356" customWidth="1"/>
    <col min="4366" max="4596" width="9.109375" style="356"/>
    <col min="4597" max="4597" width="5.33203125" style="356" customWidth="1"/>
    <col min="4598" max="4598" width="2.44140625" style="356" customWidth="1"/>
    <col min="4599" max="4599" width="1.44140625" style="356" customWidth="1"/>
    <col min="4600" max="4600" width="8.33203125" style="356" customWidth="1"/>
    <col min="4601" max="4601" width="10.44140625" style="356" customWidth="1"/>
    <col min="4602" max="4602" width="6.88671875" style="356" customWidth="1"/>
    <col min="4603" max="4603" width="1.44140625" style="356" customWidth="1"/>
    <col min="4604" max="4605" width="15.33203125" style="356" customWidth="1"/>
    <col min="4606" max="4606" width="43.44140625" style="356" customWidth="1"/>
    <col min="4607" max="4607" width="1.44140625" style="356" customWidth="1"/>
    <col min="4608" max="4608" width="7.33203125" style="356" customWidth="1"/>
    <col min="4609" max="4609" width="7.5546875" style="356" customWidth="1"/>
    <col min="4610" max="4610" width="39.33203125" style="356" customWidth="1"/>
    <col min="4611" max="4611" width="56.109375" style="356" customWidth="1"/>
    <col min="4612" max="4612" width="39.88671875" style="356" customWidth="1"/>
    <col min="4613" max="4613" width="50.6640625" style="356" customWidth="1"/>
    <col min="4614" max="4614" width="1.109375" style="356" customWidth="1"/>
    <col min="4615" max="4615" width="38.33203125" style="356" customWidth="1"/>
    <col min="4616" max="4616" width="1" style="356" customWidth="1"/>
    <col min="4617" max="4617" width="28" style="356" customWidth="1"/>
    <col min="4618" max="4618" width="10.5546875" style="356" customWidth="1"/>
    <col min="4619" max="4619" width="27" style="356" customWidth="1"/>
    <col min="4620" max="4620" width="50.44140625" style="356" customWidth="1"/>
    <col min="4621" max="4621" width="36.6640625" style="356" customWidth="1"/>
    <col min="4622" max="4852" width="9.109375" style="356"/>
    <col min="4853" max="4853" width="5.33203125" style="356" customWidth="1"/>
    <col min="4854" max="4854" width="2.44140625" style="356" customWidth="1"/>
    <col min="4855" max="4855" width="1.44140625" style="356" customWidth="1"/>
    <col min="4856" max="4856" width="8.33203125" style="356" customWidth="1"/>
    <col min="4857" max="4857" width="10.44140625" style="356" customWidth="1"/>
    <col min="4858" max="4858" width="6.88671875" style="356" customWidth="1"/>
    <col min="4859" max="4859" width="1.44140625" style="356" customWidth="1"/>
    <col min="4860" max="4861" width="15.33203125" style="356" customWidth="1"/>
    <col min="4862" max="4862" width="43.44140625" style="356" customWidth="1"/>
    <col min="4863" max="4863" width="1.44140625" style="356" customWidth="1"/>
    <col min="4864" max="4864" width="7.33203125" style="356" customWidth="1"/>
    <col min="4865" max="4865" width="7.5546875" style="356" customWidth="1"/>
    <col min="4866" max="4866" width="39.33203125" style="356" customWidth="1"/>
    <col min="4867" max="4867" width="56.109375" style="356" customWidth="1"/>
    <col min="4868" max="4868" width="39.88671875" style="356" customWidth="1"/>
    <col min="4869" max="4869" width="50.6640625" style="356" customWidth="1"/>
    <col min="4870" max="4870" width="1.109375" style="356" customWidth="1"/>
    <col min="4871" max="4871" width="38.33203125" style="356" customWidth="1"/>
    <col min="4872" max="4872" width="1" style="356" customWidth="1"/>
    <col min="4873" max="4873" width="28" style="356" customWidth="1"/>
    <col min="4874" max="4874" width="10.5546875" style="356" customWidth="1"/>
    <col min="4875" max="4875" width="27" style="356" customWidth="1"/>
    <col min="4876" max="4876" width="50.44140625" style="356" customWidth="1"/>
    <col min="4877" max="4877" width="36.6640625" style="356" customWidth="1"/>
    <col min="4878" max="5108" width="9.109375" style="356"/>
    <col min="5109" max="5109" width="5.33203125" style="356" customWidth="1"/>
    <col min="5110" max="5110" width="2.44140625" style="356" customWidth="1"/>
    <col min="5111" max="5111" width="1.44140625" style="356" customWidth="1"/>
    <col min="5112" max="5112" width="8.33203125" style="356" customWidth="1"/>
    <col min="5113" max="5113" width="10.44140625" style="356" customWidth="1"/>
    <col min="5114" max="5114" width="6.88671875" style="356" customWidth="1"/>
    <col min="5115" max="5115" width="1.44140625" style="356" customWidth="1"/>
    <col min="5116" max="5117" width="15.33203125" style="356" customWidth="1"/>
    <col min="5118" max="5118" width="43.44140625" style="356" customWidth="1"/>
    <col min="5119" max="5119" width="1.44140625" style="356" customWidth="1"/>
    <col min="5120" max="5120" width="7.33203125" style="356" customWidth="1"/>
    <col min="5121" max="5121" width="7.5546875" style="356" customWidth="1"/>
    <col min="5122" max="5122" width="39.33203125" style="356" customWidth="1"/>
    <col min="5123" max="5123" width="56.109375" style="356" customWidth="1"/>
    <col min="5124" max="5124" width="39.88671875" style="356" customWidth="1"/>
    <col min="5125" max="5125" width="50.6640625" style="356" customWidth="1"/>
    <col min="5126" max="5126" width="1.109375" style="356" customWidth="1"/>
    <col min="5127" max="5127" width="38.33203125" style="356" customWidth="1"/>
    <col min="5128" max="5128" width="1" style="356" customWidth="1"/>
    <col min="5129" max="5129" width="28" style="356" customWidth="1"/>
    <col min="5130" max="5130" width="10.5546875" style="356" customWidth="1"/>
    <col min="5131" max="5131" width="27" style="356" customWidth="1"/>
    <col min="5132" max="5132" width="50.44140625" style="356" customWidth="1"/>
    <col min="5133" max="5133" width="36.6640625" style="356" customWidth="1"/>
    <col min="5134" max="5364" width="9.109375" style="356"/>
    <col min="5365" max="5365" width="5.33203125" style="356" customWidth="1"/>
    <col min="5366" max="5366" width="2.44140625" style="356" customWidth="1"/>
    <col min="5367" max="5367" width="1.44140625" style="356" customWidth="1"/>
    <col min="5368" max="5368" width="8.33203125" style="356" customWidth="1"/>
    <col min="5369" max="5369" width="10.44140625" style="356" customWidth="1"/>
    <col min="5370" max="5370" width="6.88671875" style="356" customWidth="1"/>
    <col min="5371" max="5371" width="1.44140625" style="356" customWidth="1"/>
    <col min="5372" max="5373" width="15.33203125" style="356" customWidth="1"/>
    <col min="5374" max="5374" width="43.44140625" style="356" customWidth="1"/>
    <col min="5375" max="5375" width="1.44140625" style="356" customWidth="1"/>
    <col min="5376" max="5376" width="7.33203125" style="356" customWidth="1"/>
    <col min="5377" max="5377" width="7.5546875" style="356" customWidth="1"/>
    <col min="5378" max="5378" width="39.33203125" style="356" customWidth="1"/>
    <col min="5379" max="5379" width="56.109375" style="356" customWidth="1"/>
    <col min="5380" max="5380" width="39.88671875" style="356" customWidth="1"/>
    <col min="5381" max="5381" width="50.6640625" style="356" customWidth="1"/>
    <col min="5382" max="5382" width="1.109375" style="356" customWidth="1"/>
    <col min="5383" max="5383" width="38.33203125" style="356" customWidth="1"/>
    <col min="5384" max="5384" width="1" style="356" customWidth="1"/>
    <col min="5385" max="5385" width="28" style="356" customWidth="1"/>
    <col min="5386" max="5386" width="10.5546875" style="356" customWidth="1"/>
    <col min="5387" max="5387" width="27" style="356" customWidth="1"/>
    <col min="5388" max="5388" width="50.44140625" style="356" customWidth="1"/>
    <col min="5389" max="5389" width="36.6640625" style="356" customWidth="1"/>
    <col min="5390" max="5620" width="9.109375" style="356"/>
    <col min="5621" max="5621" width="5.33203125" style="356" customWidth="1"/>
    <col min="5622" max="5622" width="2.44140625" style="356" customWidth="1"/>
    <col min="5623" max="5623" width="1.44140625" style="356" customWidth="1"/>
    <col min="5624" max="5624" width="8.33203125" style="356" customWidth="1"/>
    <col min="5625" max="5625" width="10.44140625" style="356" customWidth="1"/>
    <col min="5626" max="5626" width="6.88671875" style="356" customWidth="1"/>
    <col min="5627" max="5627" width="1.44140625" style="356" customWidth="1"/>
    <col min="5628" max="5629" width="15.33203125" style="356" customWidth="1"/>
    <col min="5630" max="5630" width="43.44140625" style="356" customWidth="1"/>
    <col min="5631" max="5631" width="1.44140625" style="356" customWidth="1"/>
    <col min="5632" max="5632" width="7.33203125" style="356" customWidth="1"/>
    <col min="5633" max="5633" width="7.5546875" style="356" customWidth="1"/>
    <col min="5634" max="5634" width="39.33203125" style="356" customWidth="1"/>
    <col min="5635" max="5635" width="56.109375" style="356" customWidth="1"/>
    <col min="5636" max="5636" width="39.88671875" style="356" customWidth="1"/>
    <col min="5637" max="5637" width="50.6640625" style="356" customWidth="1"/>
    <col min="5638" max="5638" width="1.109375" style="356" customWidth="1"/>
    <col min="5639" max="5639" width="38.33203125" style="356" customWidth="1"/>
    <col min="5640" max="5640" width="1" style="356" customWidth="1"/>
    <col min="5641" max="5641" width="28" style="356" customWidth="1"/>
    <col min="5642" max="5642" width="10.5546875" style="356" customWidth="1"/>
    <col min="5643" max="5643" width="27" style="356" customWidth="1"/>
    <col min="5644" max="5644" width="50.44140625" style="356" customWidth="1"/>
    <col min="5645" max="5645" width="36.6640625" style="356" customWidth="1"/>
    <col min="5646" max="5876" width="9.109375" style="356"/>
    <col min="5877" max="5877" width="5.33203125" style="356" customWidth="1"/>
    <col min="5878" max="5878" width="2.44140625" style="356" customWidth="1"/>
    <col min="5879" max="5879" width="1.44140625" style="356" customWidth="1"/>
    <col min="5880" max="5880" width="8.33203125" style="356" customWidth="1"/>
    <col min="5881" max="5881" width="10.44140625" style="356" customWidth="1"/>
    <col min="5882" max="5882" width="6.88671875" style="356" customWidth="1"/>
    <col min="5883" max="5883" width="1.44140625" style="356" customWidth="1"/>
    <col min="5884" max="5885" width="15.33203125" style="356" customWidth="1"/>
    <col min="5886" max="5886" width="43.44140625" style="356" customWidth="1"/>
    <col min="5887" max="5887" width="1.44140625" style="356" customWidth="1"/>
    <col min="5888" max="5888" width="7.33203125" style="356" customWidth="1"/>
    <col min="5889" max="5889" width="7.5546875" style="356" customWidth="1"/>
    <col min="5890" max="5890" width="39.33203125" style="356" customWidth="1"/>
    <col min="5891" max="5891" width="56.109375" style="356" customWidth="1"/>
    <col min="5892" max="5892" width="39.88671875" style="356" customWidth="1"/>
    <col min="5893" max="5893" width="50.6640625" style="356" customWidth="1"/>
    <col min="5894" max="5894" width="1.109375" style="356" customWidth="1"/>
    <col min="5895" max="5895" width="38.33203125" style="356" customWidth="1"/>
    <col min="5896" max="5896" width="1" style="356" customWidth="1"/>
    <col min="5897" max="5897" width="28" style="356" customWidth="1"/>
    <col min="5898" max="5898" width="10.5546875" style="356" customWidth="1"/>
    <col min="5899" max="5899" width="27" style="356" customWidth="1"/>
    <col min="5900" max="5900" width="50.44140625" style="356" customWidth="1"/>
    <col min="5901" max="5901" width="36.6640625" style="356" customWidth="1"/>
    <col min="5902" max="6132" width="9.109375" style="356"/>
    <col min="6133" max="6133" width="5.33203125" style="356" customWidth="1"/>
    <col min="6134" max="6134" width="2.44140625" style="356" customWidth="1"/>
    <col min="6135" max="6135" width="1.44140625" style="356" customWidth="1"/>
    <col min="6136" max="6136" width="8.33203125" style="356" customWidth="1"/>
    <col min="6137" max="6137" width="10.44140625" style="356" customWidth="1"/>
    <col min="6138" max="6138" width="6.88671875" style="356" customWidth="1"/>
    <col min="6139" max="6139" width="1.44140625" style="356" customWidth="1"/>
    <col min="6140" max="6141" width="15.33203125" style="356" customWidth="1"/>
    <col min="6142" max="6142" width="43.44140625" style="356" customWidth="1"/>
    <col min="6143" max="6143" width="1.44140625" style="356" customWidth="1"/>
    <col min="6144" max="6144" width="7.33203125" style="356" customWidth="1"/>
    <col min="6145" max="6145" width="7.5546875" style="356" customWidth="1"/>
    <col min="6146" max="6146" width="39.33203125" style="356" customWidth="1"/>
    <col min="6147" max="6147" width="56.109375" style="356" customWidth="1"/>
    <col min="6148" max="6148" width="39.88671875" style="356" customWidth="1"/>
    <col min="6149" max="6149" width="50.6640625" style="356" customWidth="1"/>
    <col min="6150" max="6150" width="1.109375" style="356" customWidth="1"/>
    <col min="6151" max="6151" width="38.33203125" style="356" customWidth="1"/>
    <col min="6152" max="6152" width="1" style="356" customWidth="1"/>
    <col min="6153" max="6153" width="28" style="356" customWidth="1"/>
    <col min="6154" max="6154" width="10.5546875" style="356" customWidth="1"/>
    <col min="6155" max="6155" width="27" style="356" customWidth="1"/>
    <col min="6156" max="6156" width="50.44140625" style="356" customWidth="1"/>
    <col min="6157" max="6157" width="36.6640625" style="356" customWidth="1"/>
    <col min="6158" max="6388" width="9.109375" style="356"/>
    <col min="6389" max="6389" width="5.33203125" style="356" customWidth="1"/>
    <col min="6390" max="6390" width="2.44140625" style="356" customWidth="1"/>
    <col min="6391" max="6391" width="1.44140625" style="356" customWidth="1"/>
    <col min="6392" max="6392" width="8.33203125" style="356" customWidth="1"/>
    <col min="6393" max="6393" width="10.44140625" style="356" customWidth="1"/>
    <col min="6394" max="6394" width="6.88671875" style="356" customWidth="1"/>
    <col min="6395" max="6395" width="1.44140625" style="356" customWidth="1"/>
    <col min="6396" max="6397" width="15.33203125" style="356" customWidth="1"/>
    <col min="6398" max="6398" width="43.44140625" style="356" customWidth="1"/>
    <col min="6399" max="6399" width="1.44140625" style="356" customWidth="1"/>
    <col min="6400" max="6400" width="7.33203125" style="356" customWidth="1"/>
    <col min="6401" max="6401" width="7.5546875" style="356" customWidth="1"/>
    <col min="6402" max="6402" width="39.33203125" style="356" customWidth="1"/>
    <col min="6403" max="6403" width="56.109375" style="356" customWidth="1"/>
    <col min="6404" max="6404" width="39.88671875" style="356" customWidth="1"/>
    <col min="6405" max="6405" width="50.6640625" style="356" customWidth="1"/>
    <col min="6406" max="6406" width="1.109375" style="356" customWidth="1"/>
    <col min="6407" max="6407" width="38.33203125" style="356" customWidth="1"/>
    <col min="6408" max="6408" width="1" style="356" customWidth="1"/>
    <col min="6409" max="6409" width="28" style="356" customWidth="1"/>
    <col min="6410" max="6410" width="10.5546875" style="356" customWidth="1"/>
    <col min="6411" max="6411" width="27" style="356" customWidth="1"/>
    <col min="6412" max="6412" width="50.44140625" style="356" customWidth="1"/>
    <col min="6413" max="6413" width="36.6640625" style="356" customWidth="1"/>
    <col min="6414" max="6644" width="9.109375" style="356"/>
    <col min="6645" max="6645" width="5.33203125" style="356" customWidth="1"/>
    <col min="6646" max="6646" width="2.44140625" style="356" customWidth="1"/>
    <col min="6647" max="6647" width="1.44140625" style="356" customWidth="1"/>
    <col min="6648" max="6648" width="8.33203125" style="356" customWidth="1"/>
    <col min="6649" max="6649" width="10.44140625" style="356" customWidth="1"/>
    <col min="6650" max="6650" width="6.88671875" style="356" customWidth="1"/>
    <col min="6651" max="6651" width="1.44140625" style="356" customWidth="1"/>
    <col min="6652" max="6653" width="15.33203125" style="356" customWidth="1"/>
    <col min="6654" max="6654" width="43.44140625" style="356" customWidth="1"/>
    <col min="6655" max="6655" width="1.44140625" style="356" customWidth="1"/>
    <col min="6656" max="6656" width="7.33203125" style="356" customWidth="1"/>
    <col min="6657" max="6657" width="7.5546875" style="356" customWidth="1"/>
    <col min="6658" max="6658" width="39.33203125" style="356" customWidth="1"/>
    <col min="6659" max="6659" width="56.109375" style="356" customWidth="1"/>
    <col min="6660" max="6660" width="39.88671875" style="356" customWidth="1"/>
    <col min="6661" max="6661" width="50.6640625" style="356" customWidth="1"/>
    <col min="6662" max="6662" width="1.109375" style="356" customWidth="1"/>
    <col min="6663" max="6663" width="38.33203125" style="356" customWidth="1"/>
    <col min="6664" max="6664" width="1" style="356" customWidth="1"/>
    <col min="6665" max="6665" width="28" style="356" customWidth="1"/>
    <col min="6666" max="6666" width="10.5546875" style="356" customWidth="1"/>
    <col min="6667" max="6667" width="27" style="356" customWidth="1"/>
    <col min="6668" max="6668" width="50.44140625" style="356" customWidth="1"/>
    <col min="6669" max="6669" width="36.6640625" style="356" customWidth="1"/>
    <col min="6670" max="6900" width="9.109375" style="356"/>
    <col min="6901" max="6901" width="5.33203125" style="356" customWidth="1"/>
    <col min="6902" max="6902" width="2.44140625" style="356" customWidth="1"/>
    <col min="6903" max="6903" width="1.44140625" style="356" customWidth="1"/>
    <col min="6904" max="6904" width="8.33203125" style="356" customWidth="1"/>
    <col min="6905" max="6905" width="10.44140625" style="356" customWidth="1"/>
    <col min="6906" max="6906" width="6.88671875" style="356" customWidth="1"/>
    <col min="6907" max="6907" width="1.44140625" style="356" customWidth="1"/>
    <col min="6908" max="6909" width="15.33203125" style="356" customWidth="1"/>
    <col min="6910" max="6910" width="43.44140625" style="356" customWidth="1"/>
    <col min="6911" max="6911" width="1.44140625" style="356" customWidth="1"/>
    <col min="6912" max="6912" width="7.33203125" style="356" customWidth="1"/>
    <col min="6913" max="6913" width="7.5546875" style="356" customWidth="1"/>
    <col min="6914" max="6914" width="39.33203125" style="356" customWidth="1"/>
    <col min="6915" max="6915" width="56.109375" style="356" customWidth="1"/>
    <col min="6916" max="6916" width="39.88671875" style="356" customWidth="1"/>
    <col min="6917" max="6917" width="50.6640625" style="356" customWidth="1"/>
    <col min="6918" max="6918" width="1.109375" style="356" customWidth="1"/>
    <col min="6919" max="6919" width="38.33203125" style="356" customWidth="1"/>
    <col min="6920" max="6920" width="1" style="356" customWidth="1"/>
    <col min="6921" max="6921" width="28" style="356" customWidth="1"/>
    <col min="6922" max="6922" width="10.5546875" style="356" customWidth="1"/>
    <col min="6923" max="6923" width="27" style="356" customWidth="1"/>
    <col min="6924" max="6924" width="50.44140625" style="356" customWidth="1"/>
    <col min="6925" max="6925" width="36.6640625" style="356" customWidth="1"/>
    <col min="6926" max="7156" width="9.109375" style="356"/>
    <col min="7157" max="7157" width="5.33203125" style="356" customWidth="1"/>
    <col min="7158" max="7158" width="2.44140625" style="356" customWidth="1"/>
    <col min="7159" max="7159" width="1.44140625" style="356" customWidth="1"/>
    <col min="7160" max="7160" width="8.33203125" style="356" customWidth="1"/>
    <col min="7161" max="7161" width="10.44140625" style="356" customWidth="1"/>
    <col min="7162" max="7162" width="6.88671875" style="356" customWidth="1"/>
    <col min="7163" max="7163" width="1.44140625" style="356" customWidth="1"/>
    <col min="7164" max="7165" width="15.33203125" style="356" customWidth="1"/>
    <col min="7166" max="7166" width="43.44140625" style="356" customWidth="1"/>
    <col min="7167" max="7167" width="1.44140625" style="356" customWidth="1"/>
    <col min="7168" max="7168" width="7.33203125" style="356" customWidth="1"/>
    <col min="7169" max="7169" width="7.5546875" style="356" customWidth="1"/>
    <col min="7170" max="7170" width="39.33203125" style="356" customWidth="1"/>
    <col min="7171" max="7171" width="56.109375" style="356" customWidth="1"/>
    <col min="7172" max="7172" width="39.88671875" style="356" customWidth="1"/>
    <col min="7173" max="7173" width="50.6640625" style="356" customWidth="1"/>
    <col min="7174" max="7174" width="1.109375" style="356" customWidth="1"/>
    <col min="7175" max="7175" width="38.33203125" style="356" customWidth="1"/>
    <col min="7176" max="7176" width="1" style="356" customWidth="1"/>
    <col min="7177" max="7177" width="28" style="356" customWidth="1"/>
    <col min="7178" max="7178" width="10.5546875" style="356" customWidth="1"/>
    <col min="7179" max="7179" width="27" style="356" customWidth="1"/>
    <col min="7180" max="7180" width="50.44140625" style="356" customWidth="1"/>
    <col min="7181" max="7181" width="36.6640625" style="356" customWidth="1"/>
    <col min="7182" max="7412" width="9.109375" style="356"/>
    <col min="7413" max="7413" width="5.33203125" style="356" customWidth="1"/>
    <col min="7414" max="7414" width="2.44140625" style="356" customWidth="1"/>
    <col min="7415" max="7415" width="1.44140625" style="356" customWidth="1"/>
    <col min="7416" max="7416" width="8.33203125" style="356" customWidth="1"/>
    <col min="7417" max="7417" width="10.44140625" style="356" customWidth="1"/>
    <col min="7418" max="7418" width="6.88671875" style="356" customWidth="1"/>
    <col min="7419" max="7419" width="1.44140625" style="356" customWidth="1"/>
    <col min="7420" max="7421" width="15.33203125" style="356" customWidth="1"/>
    <col min="7422" max="7422" width="43.44140625" style="356" customWidth="1"/>
    <col min="7423" max="7423" width="1.44140625" style="356" customWidth="1"/>
    <col min="7424" max="7424" width="7.33203125" style="356" customWidth="1"/>
    <col min="7425" max="7425" width="7.5546875" style="356" customWidth="1"/>
    <col min="7426" max="7426" width="39.33203125" style="356" customWidth="1"/>
    <col min="7427" max="7427" width="56.109375" style="356" customWidth="1"/>
    <col min="7428" max="7428" width="39.88671875" style="356" customWidth="1"/>
    <col min="7429" max="7429" width="50.6640625" style="356" customWidth="1"/>
    <col min="7430" max="7430" width="1.109375" style="356" customWidth="1"/>
    <col min="7431" max="7431" width="38.33203125" style="356" customWidth="1"/>
    <col min="7432" max="7432" width="1" style="356" customWidth="1"/>
    <col min="7433" max="7433" width="28" style="356" customWidth="1"/>
    <col min="7434" max="7434" width="10.5546875" style="356" customWidth="1"/>
    <col min="7435" max="7435" width="27" style="356" customWidth="1"/>
    <col min="7436" max="7436" width="50.44140625" style="356" customWidth="1"/>
    <col min="7437" max="7437" width="36.6640625" style="356" customWidth="1"/>
    <col min="7438" max="7668" width="9.109375" style="356"/>
    <col min="7669" max="7669" width="5.33203125" style="356" customWidth="1"/>
    <col min="7670" max="7670" width="2.44140625" style="356" customWidth="1"/>
    <col min="7671" max="7671" width="1.44140625" style="356" customWidth="1"/>
    <col min="7672" max="7672" width="8.33203125" style="356" customWidth="1"/>
    <col min="7673" max="7673" width="10.44140625" style="356" customWidth="1"/>
    <col min="7674" max="7674" width="6.88671875" style="356" customWidth="1"/>
    <col min="7675" max="7675" width="1.44140625" style="356" customWidth="1"/>
    <col min="7676" max="7677" width="15.33203125" style="356" customWidth="1"/>
    <col min="7678" max="7678" width="43.44140625" style="356" customWidth="1"/>
    <col min="7679" max="7679" width="1.44140625" style="356" customWidth="1"/>
    <col min="7680" max="7680" width="7.33203125" style="356" customWidth="1"/>
    <col min="7681" max="7681" width="7.5546875" style="356" customWidth="1"/>
    <col min="7682" max="7682" width="39.33203125" style="356" customWidth="1"/>
    <col min="7683" max="7683" width="56.109375" style="356" customWidth="1"/>
    <col min="7684" max="7684" width="39.88671875" style="356" customWidth="1"/>
    <col min="7685" max="7685" width="50.6640625" style="356" customWidth="1"/>
    <col min="7686" max="7686" width="1.109375" style="356" customWidth="1"/>
    <col min="7687" max="7687" width="38.33203125" style="356" customWidth="1"/>
    <col min="7688" max="7688" width="1" style="356" customWidth="1"/>
    <col min="7689" max="7689" width="28" style="356" customWidth="1"/>
    <col min="7690" max="7690" width="10.5546875" style="356" customWidth="1"/>
    <col min="7691" max="7691" width="27" style="356" customWidth="1"/>
    <col min="7692" max="7692" width="50.44140625" style="356" customWidth="1"/>
    <col min="7693" max="7693" width="36.6640625" style="356" customWidth="1"/>
    <col min="7694" max="7924" width="9.109375" style="356"/>
    <col min="7925" max="7925" width="5.33203125" style="356" customWidth="1"/>
    <col min="7926" max="7926" width="2.44140625" style="356" customWidth="1"/>
    <col min="7927" max="7927" width="1.44140625" style="356" customWidth="1"/>
    <col min="7928" max="7928" width="8.33203125" style="356" customWidth="1"/>
    <col min="7929" max="7929" width="10.44140625" style="356" customWidth="1"/>
    <col min="7930" max="7930" width="6.88671875" style="356" customWidth="1"/>
    <col min="7931" max="7931" width="1.44140625" style="356" customWidth="1"/>
    <col min="7932" max="7933" width="15.33203125" style="356" customWidth="1"/>
    <col min="7934" max="7934" width="43.44140625" style="356" customWidth="1"/>
    <col min="7935" max="7935" width="1.44140625" style="356" customWidth="1"/>
    <col min="7936" max="7936" width="7.33203125" style="356" customWidth="1"/>
    <col min="7937" max="7937" width="7.5546875" style="356" customWidth="1"/>
    <col min="7938" max="7938" width="39.33203125" style="356" customWidth="1"/>
    <col min="7939" max="7939" width="56.109375" style="356" customWidth="1"/>
    <col min="7940" max="7940" width="39.88671875" style="356" customWidth="1"/>
    <col min="7941" max="7941" width="50.6640625" style="356" customWidth="1"/>
    <col min="7942" max="7942" width="1.109375" style="356" customWidth="1"/>
    <col min="7943" max="7943" width="38.33203125" style="356" customWidth="1"/>
    <col min="7944" max="7944" width="1" style="356" customWidth="1"/>
    <col min="7945" max="7945" width="28" style="356" customWidth="1"/>
    <col min="7946" max="7946" width="10.5546875" style="356" customWidth="1"/>
    <col min="7947" max="7947" width="27" style="356" customWidth="1"/>
    <col min="7948" max="7948" width="50.44140625" style="356" customWidth="1"/>
    <col min="7949" max="7949" width="36.6640625" style="356" customWidth="1"/>
    <col min="7950" max="8180" width="9.109375" style="356"/>
    <col min="8181" max="8181" width="5.33203125" style="356" customWidth="1"/>
    <col min="8182" max="8182" width="2.44140625" style="356" customWidth="1"/>
    <col min="8183" max="8183" width="1.44140625" style="356" customWidth="1"/>
    <col min="8184" max="8184" width="8.33203125" style="356" customWidth="1"/>
    <col min="8185" max="8185" width="10.44140625" style="356" customWidth="1"/>
    <col min="8186" max="8186" width="6.88671875" style="356" customWidth="1"/>
    <col min="8187" max="8187" width="1.44140625" style="356" customWidth="1"/>
    <col min="8188" max="8189" width="15.33203125" style="356" customWidth="1"/>
    <col min="8190" max="8190" width="43.44140625" style="356" customWidth="1"/>
    <col min="8191" max="8191" width="1.44140625" style="356" customWidth="1"/>
    <col min="8192" max="8192" width="7.33203125" style="356" customWidth="1"/>
    <col min="8193" max="8193" width="7.5546875" style="356" customWidth="1"/>
    <col min="8194" max="8194" width="39.33203125" style="356" customWidth="1"/>
    <col min="8195" max="8195" width="56.109375" style="356" customWidth="1"/>
    <col min="8196" max="8196" width="39.88671875" style="356" customWidth="1"/>
    <col min="8197" max="8197" width="50.6640625" style="356" customWidth="1"/>
    <col min="8198" max="8198" width="1.109375" style="356" customWidth="1"/>
    <col min="8199" max="8199" width="38.33203125" style="356" customWidth="1"/>
    <col min="8200" max="8200" width="1" style="356" customWidth="1"/>
    <col min="8201" max="8201" width="28" style="356" customWidth="1"/>
    <col min="8202" max="8202" width="10.5546875" style="356" customWidth="1"/>
    <col min="8203" max="8203" width="27" style="356" customWidth="1"/>
    <col min="8204" max="8204" width="50.44140625" style="356" customWidth="1"/>
    <col min="8205" max="8205" width="36.6640625" style="356" customWidth="1"/>
    <col min="8206" max="8436" width="9.109375" style="356"/>
    <col min="8437" max="8437" width="5.33203125" style="356" customWidth="1"/>
    <col min="8438" max="8438" width="2.44140625" style="356" customWidth="1"/>
    <col min="8439" max="8439" width="1.44140625" style="356" customWidth="1"/>
    <col min="8440" max="8440" width="8.33203125" style="356" customWidth="1"/>
    <col min="8441" max="8441" width="10.44140625" style="356" customWidth="1"/>
    <col min="8442" max="8442" width="6.88671875" style="356" customWidth="1"/>
    <col min="8443" max="8443" width="1.44140625" style="356" customWidth="1"/>
    <col min="8444" max="8445" width="15.33203125" style="356" customWidth="1"/>
    <col min="8446" max="8446" width="43.44140625" style="356" customWidth="1"/>
    <col min="8447" max="8447" width="1.44140625" style="356" customWidth="1"/>
    <col min="8448" max="8448" width="7.33203125" style="356" customWidth="1"/>
    <col min="8449" max="8449" width="7.5546875" style="356" customWidth="1"/>
    <col min="8450" max="8450" width="39.33203125" style="356" customWidth="1"/>
    <col min="8451" max="8451" width="56.109375" style="356" customWidth="1"/>
    <col min="8452" max="8452" width="39.88671875" style="356" customWidth="1"/>
    <col min="8453" max="8453" width="50.6640625" style="356" customWidth="1"/>
    <col min="8454" max="8454" width="1.109375" style="356" customWidth="1"/>
    <col min="8455" max="8455" width="38.33203125" style="356" customWidth="1"/>
    <col min="8456" max="8456" width="1" style="356" customWidth="1"/>
    <col min="8457" max="8457" width="28" style="356" customWidth="1"/>
    <col min="8458" max="8458" width="10.5546875" style="356" customWidth="1"/>
    <col min="8459" max="8459" width="27" style="356" customWidth="1"/>
    <col min="8460" max="8460" width="50.44140625" style="356" customWidth="1"/>
    <col min="8461" max="8461" width="36.6640625" style="356" customWidth="1"/>
    <col min="8462" max="8692" width="9.109375" style="356"/>
    <col min="8693" max="8693" width="5.33203125" style="356" customWidth="1"/>
    <col min="8694" max="8694" width="2.44140625" style="356" customWidth="1"/>
    <col min="8695" max="8695" width="1.44140625" style="356" customWidth="1"/>
    <col min="8696" max="8696" width="8.33203125" style="356" customWidth="1"/>
    <col min="8697" max="8697" width="10.44140625" style="356" customWidth="1"/>
    <col min="8698" max="8698" width="6.88671875" style="356" customWidth="1"/>
    <col min="8699" max="8699" width="1.44140625" style="356" customWidth="1"/>
    <col min="8700" max="8701" width="15.33203125" style="356" customWidth="1"/>
    <col min="8702" max="8702" width="43.44140625" style="356" customWidth="1"/>
    <col min="8703" max="8703" width="1.44140625" style="356" customWidth="1"/>
    <col min="8704" max="8704" width="7.33203125" style="356" customWidth="1"/>
    <col min="8705" max="8705" width="7.5546875" style="356" customWidth="1"/>
    <col min="8706" max="8706" width="39.33203125" style="356" customWidth="1"/>
    <col min="8707" max="8707" width="56.109375" style="356" customWidth="1"/>
    <col min="8708" max="8708" width="39.88671875" style="356" customWidth="1"/>
    <col min="8709" max="8709" width="50.6640625" style="356" customWidth="1"/>
    <col min="8710" max="8710" width="1.109375" style="356" customWidth="1"/>
    <col min="8711" max="8711" width="38.33203125" style="356" customWidth="1"/>
    <col min="8712" max="8712" width="1" style="356" customWidth="1"/>
    <col min="8713" max="8713" width="28" style="356" customWidth="1"/>
    <col min="8714" max="8714" width="10.5546875" style="356" customWidth="1"/>
    <col min="8715" max="8715" width="27" style="356" customWidth="1"/>
    <col min="8716" max="8716" width="50.44140625" style="356" customWidth="1"/>
    <col min="8717" max="8717" width="36.6640625" style="356" customWidth="1"/>
    <col min="8718" max="8948" width="9.109375" style="356"/>
    <col min="8949" max="8949" width="5.33203125" style="356" customWidth="1"/>
    <col min="8950" max="8950" width="2.44140625" style="356" customWidth="1"/>
    <col min="8951" max="8951" width="1.44140625" style="356" customWidth="1"/>
    <col min="8952" max="8952" width="8.33203125" style="356" customWidth="1"/>
    <col min="8953" max="8953" width="10.44140625" style="356" customWidth="1"/>
    <col min="8954" max="8954" width="6.88671875" style="356" customWidth="1"/>
    <col min="8955" max="8955" width="1.44140625" style="356" customWidth="1"/>
    <col min="8956" max="8957" width="15.33203125" style="356" customWidth="1"/>
    <col min="8958" max="8958" width="43.44140625" style="356" customWidth="1"/>
    <col min="8959" max="8959" width="1.44140625" style="356" customWidth="1"/>
    <col min="8960" max="8960" width="7.33203125" style="356" customWidth="1"/>
    <col min="8961" max="8961" width="7.5546875" style="356" customWidth="1"/>
    <col min="8962" max="8962" width="39.33203125" style="356" customWidth="1"/>
    <col min="8963" max="8963" width="56.109375" style="356" customWidth="1"/>
    <col min="8964" max="8964" width="39.88671875" style="356" customWidth="1"/>
    <col min="8965" max="8965" width="50.6640625" style="356" customWidth="1"/>
    <col min="8966" max="8966" width="1.109375" style="356" customWidth="1"/>
    <col min="8967" max="8967" width="38.33203125" style="356" customWidth="1"/>
    <col min="8968" max="8968" width="1" style="356" customWidth="1"/>
    <col min="8969" max="8969" width="28" style="356" customWidth="1"/>
    <col min="8970" max="8970" width="10.5546875" style="356" customWidth="1"/>
    <col min="8971" max="8971" width="27" style="356" customWidth="1"/>
    <col min="8972" max="8972" width="50.44140625" style="356" customWidth="1"/>
    <col min="8973" max="8973" width="36.6640625" style="356" customWidth="1"/>
    <col min="8974" max="9204" width="9.109375" style="356"/>
    <col min="9205" max="9205" width="5.33203125" style="356" customWidth="1"/>
    <col min="9206" max="9206" width="2.44140625" style="356" customWidth="1"/>
    <col min="9207" max="9207" width="1.44140625" style="356" customWidth="1"/>
    <col min="9208" max="9208" width="8.33203125" style="356" customWidth="1"/>
    <col min="9209" max="9209" width="10.44140625" style="356" customWidth="1"/>
    <col min="9210" max="9210" width="6.88671875" style="356" customWidth="1"/>
    <col min="9211" max="9211" width="1.44140625" style="356" customWidth="1"/>
    <col min="9212" max="9213" width="15.33203125" style="356" customWidth="1"/>
    <col min="9214" max="9214" width="43.44140625" style="356" customWidth="1"/>
    <col min="9215" max="9215" width="1.44140625" style="356" customWidth="1"/>
    <col min="9216" max="9216" width="7.33203125" style="356" customWidth="1"/>
    <col min="9217" max="9217" width="7.5546875" style="356" customWidth="1"/>
    <col min="9218" max="9218" width="39.33203125" style="356" customWidth="1"/>
    <col min="9219" max="9219" width="56.109375" style="356" customWidth="1"/>
    <col min="9220" max="9220" width="39.88671875" style="356" customWidth="1"/>
    <col min="9221" max="9221" width="50.6640625" style="356" customWidth="1"/>
    <col min="9222" max="9222" width="1.109375" style="356" customWidth="1"/>
    <col min="9223" max="9223" width="38.33203125" style="356" customWidth="1"/>
    <col min="9224" max="9224" width="1" style="356" customWidth="1"/>
    <col min="9225" max="9225" width="28" style="356" customWidth="1"/>
    <col min="9226" max="9226" width="10.5546875" style="356" customWidth="1"/>
    <col min="9227" max="9227" width="27" style="356" customWidth="1"/>
    <col min="9228" max="9228" width="50.44140625" style="356" customWidth="1"/>
    <col min="9229" max="9229" width="36.6640625" style="356" customWidth="1"/>
    <col min="9230" max="9460" width="9.109375" style="356"/>
    <col min="9461" max="9461" width="5.33203125" style="356" customWidth="1"/>
    <col min="9462" max="9462" width="2.44140625" style="356" customWidth="1"/>
    <col min="9463" max="9463" width="1.44140625" style="356" customWidth="1"/>
    <col min="9464" max="9464" width="8.33203125" style="356" customWidth="1"/>
    <col min="9465" max="9465" width="10.44140625" style="356" customWidth="1"/>
    <col min="9466" max="9466" width="6.88671875" style="356" customWidth="1"/>
    <col min="9467" max="9467" width="1.44140625" style="356" customWidth="1"/>
    <col min="9468" max="9469" width="15.33203125" style="356" customWidth="1"/>
    <col min="9470" max="9470" width="43.44140625" style="356" customWidth="1"/>
    <col min="9471" max="9471" width="1.44140625" style="356" customWidth="1"/>
    <col min="9472" max="9472" width="7.33203125" style="356" customWidth="1"/>
    <col min="9473" max="9473" width="7.5546875" style="356" customWidth="1"/>
    <col min="9474" max="9474" width="39.33203125" style="356" customWidth="1"/>
    <col min="9475" max="9475" width="56.109375" style="356" customWidth="1"/>
    <col min="9476" max="9476" width="39.88671875" style="356" customWidth="1"/>
    <col min="9477" max="9477" width="50.6640625" style="356" customWidth="1"/>
    <col min="9478" max="9478" width="1.109375" style="356" customWidth="1"/>
    <col min="9479" max="9479" width="38.33203125" style="356" customWidth="1"/>
    <col min="9480" max="9480" width="1" style="356" customWidth="1"/>
    <col min="9481" max="9481" width="28" style="356" customWidth="1"/>
    <col min="9482" max="9482" width="10.5546875" style="356" customWidth="1"/>
    <col min="9483" max="9483" width="27" style="356" customWidth="1"/>
    <col min="9484" max="9484" width="50.44140625" style="356" customWidth="1"/>
    <col min="9485" max="9485" width="36.6640625" style="356" customWidth="1"/>
    <col min="9486" max="9716" width="9.109375" style="356"/>
    <col min="9717" max="9717" width="5.33203125" style="356" customWidth="1"/>
    <col min="9718" max="9718" width="2.44140625" style="356" customWidth="1"/>
    <col min="9719" max="9719" width="1.44140625" style="356" customWidth="1"/>
    <col min="9720" max="9720" width="8.33203125" style="356" customWidth="1"/>
    <col min="9721" max="9721" width="10.44140625" style="356" customWidth="1"/>
    <col min="9722" max="9722" width="6.88671875" style="356" customWidth="1"/>
    <col min="9723" max="9723" width="1.44140625" style="356" customWidth="1"/>
    <col min="9724" max="9725" width="15.33203125" style="356" customWidth="1"/>
    <col min="9726" max="9726" width="43.44140625" style="356" customWidth="1"/>
    <col min="9727" max="9727" width="1.44140625" style="356" customWidth="1"/>
    <col min="9728" max="9728" width="7.33203125" style="356" customWidth="1"/>
    <col min="9729" max="9729" width="7.5546875" style="356" customWidth="1"/>
    <col min="9730" max="9730" width="39.33203125" style="356" customWidth="1"/>
    <col min="9731" max="9731" width="56.109375" style="356" customWidth="1"/>
    <col min="9732" max="9732" width="39.88671875" style="356" customWidth="1"/>
    <col min="9733" max="9733" width="50.6640625" style="356" customWidth="1"/>
    <col min="9734" max="9734" width="1.109375" style="356" customWidth="1"/>
    <col min="9735" max="9735" width="38.33203125" style="356" customWidth="1"/>
    <col min="9736" max="9736" width="1" style="356" customWidth="1"/>
    <col min="9737" max="9737" width="28" style="356" customWidth="1"/>
    <col min="9738" max="9738" width="10.5546875" style="356" customWidth="1"/>
    <col min="9739" max="9739" width="27" style="356" customWidth="1"/>
    <col min="9740" max="9740" width="50.44140625" style="356" customWidth="1"/>
    <col min="9741" max="9741" width="36.6640625" style="356" customWidth="1"/>
    <col min="9742" max="9972" width="9.109375" style="356"/>
    <col min="9973" max="9973" width="5.33203125" style="356" customWidth="1"/>
    <col min="9974" max="9974" width="2.44140625" style="356" customWidth="1"/>
    <col min="9975" max="9975" width="1.44140625" style="356" customWidth="1"/>
    <col min="9976" max="9976" width="8.33203125" style="356" customWidth="1"/>
    <col min="9977" max="9977" width="10.44140625" style="356" customWidth="1"/>
    <col min="9978" max="9978" width="6.88671875" style="356" customWidth="1"/>
    <col min="9979" max="9979" width="1.44140625" style="356" customWidth="1"/>
    <col min="9980" max="9981" width="15.33203125" style="356" customWidth="1"/>
    <col min="9982" max="9982" width="43.44140625" style="356" customWidth="1"/>
    <col min="9983" max="9983" width="1.44140625" style="356" customWidth="1"/>
    <col min="9984" max="9984" width="7.33203125" style="356" customWidth="1"/>
    <col min="9985" max="9985" width="7.5546875" style="356" customWidth="1"/>
    <col min="9986" max="9986" width="39.33203125" style="356" customWidth="1"/>
    <col min="9987" max="9987" width="56.109375" style="356" customWidth="1"/>
    <col min="9988" max="9988" width="39.88671875" style="356" customWidth="1"/>
    <col min="9989" max="9989" width="50.6640625" style="356" customWidth="1"/>
    <col min="9990" max="9990" width="1.109375" style="356" customWidth="1"/>
    <col min="9991" max="9991" width="38.33203125" style="356" customWidth="1"/>
    <col min="9992" max="9992" width="1" style="356" customWidth="1"/>
    <col min="9993" max="9993" width="28" style="356" customWidth="1"/>
    <col min="9994" max="9994" width="10.5546875" style="356" customWidth="1"/>
    <col min="9995" max="9995" width="27" style="356" customWidth="1"/>
    <col min="9996" max="9996" width="50.44140625" style="356" customWidth="1"/>
    <col min="9997" max="9997" width="36.6640625" style="356" customWidth="1"/>
    <col min="9998" max="10228" width="9.109375" style="356"/>
    <col min="10229" max="10229" width="5.33203125" style="356" customWidth="1"/>
    <col min="10230" max="10230" width="2.44140625" style="356" customWidth="1"/>
    <col min="10231" max="10231" width="1.44140625" style="356" customWidth="1"/>
    <col min="10232" max="10232" width="8.33203125" style="356" customWidth="1"/>
    <col min="10233" max="10233" width="10.44140625" style="356" customWidth="1"/>
    <col min="10234" max="10234" width="6.88671875" style="356" customWidth="1"/>
    <col min="10235" max="10235" width="1.44140625" style="356" customWidth="1"/>
    <col min="10236" max="10237" width="15.33203125" style="356" customWidth="1"/>
    <col min="10238" max="10238" width="43.44140625" style="356" customWidth="1"/>
    <col min="10239" max="10239" width="1.44140625" style="356" customWidth="1"/>
    <col min="10240" max="10240" width="7.33203125" style="356" customWidth="1"/>
    <col min="10241" max="10241" width="7.5546875" style="356" customWidth="1"/>
    <col min="10242" max="10242" width="39.33203125" style="356" customWidth="1"/>
    <col min="10243" max="10243" width="56.109375" style="356" customWidth="1"/>
    <col min="10244" max="10244" width="39.88671875" style="356" customWidth="1"/>
    <col min="10245" max="10245" width="50.6640625" style="356" customWidth="1"/>
    <col min="10246" max="10246" width="1.109375" style="356" customWidth="1"/>
    <col min="10247" max="10247" width="38.33203125" style="356" customWidth="1"/>
    <col min="10248" max="10248" width="1" style="356" customWidth="1"/>
    <col min="10249" max="10249" width="28" style="356" customWidth="1"/>
    <col min="10250" max="10250" width="10.5546875" style="356" customWidth="1"/>
    <col min="10251" max="10251" width="27" style="356" customWidth="1"/>
    <col min="10252" max="10252" width="50.44140625" style="356" customWidth="1"/>
    <col min="10253" max="10253" width="36.6640625" style="356" customWidth="1"/>
    <col min="10254" max="10484" width="9.109375" style="356"/>
    <col min="10485" max="10485" width="5.33203125" style="356" customWidth="1"/>
    <col min="10486" max="10486" width="2.44140625" style="356" customWidth="1"/>
    <col min="10487" max="10487" width="1.44140625" style="356" customWidth="1"/>
    <col min="10488" max="10488" width="8.33203125" style="356" customWidth="1"/>
    <col min="10489" max="10489" width="10.44140625" style="356" customWidth="1"/>
    <col min="10490" max="10490" width="6.88671875" style="356" customWidth="1"/>
    <col min="10491" max="10491" width="1.44140625" style="356" customWidth="1"/>
    <col min="10492" max="10493" width="15.33203125" style="356" customWidth="1"/>
    <col min="10494" max="10494" width="43.44140625" style="356" customWidth="1"/>
    <col min="10495" max="10495" width="1.44140625" style="356" customWidth="1"/>
    <col min="10496" max="10496" width="7.33203125" style="356" customWidth="1"/>
    <col min="10497" max="10497" width="7.5546875" style="356" customWidth="1"/>
    <col min="10498" max="10498" width="39.33203125" style="356" customWidth="1"/>
    <col min="10499" max="10499" width="56.109375" style="356" customWidth="1"/>
    <col min="10500" max="10500" width="39.88671875" style="356" customWidth="1"/>
    <col min="10501" max="10501" width="50.6640625" style="356" customWidth="1"/>
    <col min="10502" max="10502" width="1.109375" style="356" customWidth="1"/>
    <col min="10503" max="10503" width="38.33203125" style="356" customWidth="1"/>
    <col min="10504" max="10504" width="1" style="356" customWidth="1"/>
    <col min="10505" max="10505" width="28" style="356" customWidth="1"/>
    <col min="10506" max="10506" width="10.5546875" style="356" customWidth="1"/>
    <col min="10507" max="10507" width="27" style="356" customWidth="1"/>
    <col min="10508" max="10508" width="50.44140625" style="356" customWidth="1"/>
    <col min="10509" max="10509" width="36.6640625" style="356" customWidth="1"/>
    <col min="10510" max="10740" width="9.109375" style="356"/>
    <col min="10741" max="10741" width="5.33203125" style="356" customWidth="1"/>
    <col min="10742" max="10742" width="2.44140625" style="356" customWidth="1"/>
    <col min="10743" max="10743" width="1.44140625" style="356" customWidth="1"/>
    <col min="10744" max="10744" width="8.33203125" style="356" customWidth="1"/>
    <col min="10745" max="10745" width="10.44140625" style="356" customWidth="1"/>
    <col min="10746" max="10746" width="6.88671875" style="356" customWidth="1"/>
    <col min="10747" max="10747" width="1.44140625" style="356" customWidth="1"/>
    <col min="10748" max="10749" width="15.33203125" style="356" customWidth="1"/>
    <col min="10750" max="10750" width="43.44140625" style="356" customWidth="1"/>
    <col min="10751" max="10751" width="1.44140625" style="356" customWidth="1"/>
    <col min="10752" max="10752" width="7.33203125" style="356" customWidth="1"/>
    <col min="10753" max="10753" width="7.5546875" style="356" customWidth="1"/>
    <col min="10754" max="10754" width="39.33203125" style="356" customWidth="1"/>
    <col min="10755" max="10755" width="56.109375" style="356" customWidth="1"/>
    <col min="10756" max="10756" width="39.88671875" style="356" customWidth="1"/>
    <col min="10757" max="10757" width="50.6640625" style="356" customWidth="1"/>
    <col min="10758" max="10758" width="1.109375" style="356" customWidth="1"/>
    <col min="10759" max="10759" width="38.33203125" style="356" customWidth="1"/>
    <col min="10760" max="10760" width="1" style="356" customWidth="1"/>
    <col min="10761" max="10761" width="28" style="356" customWidth="1"/>
    <col min="10762" max="10762" width="10.5546875" style="356" customWidth="1"/>
    <col min="10763" max="10763" width="27" style="356" customWidth="1"/>
    <col min="10764" max="10764" width="50.44140625" style="356" customWidth="1"/>
    <col min="10765" max="10765" width="36.6640625" style="356" customWidth="1"/>
    <col min="10766" max="10996" width="9.109375" style="356"/>
    <col min="10997" max="10997" width="5.33203125" style="356" customWidth="1"/>
    <col min="10998" max="10998" width="2.44140625" style="356" customWidth="1"/>
    <col min="10999" max="10999" width="1.44140625" style="356" customWidth="1"/>
    <col min="11000" max="11000" width="8.33203125" style="356" customWidth="1"/>
    <col min="11001" max="11001" width="10.44140625" style="356" customWidth="1"/>
    <col min="11002" max="11002" width="6.88671875" style="356" customWidth="1"/>
    <col min="11003" max="11003" width="1.44140625" style="356" customWidth="1"/>
    <col min="11004" max="11005" width="15.33203125" style="356" customWidth="1"/>
    <col min="11006" max="11006" width="43.44140625" style="356" customWidth="1"/>
    <col min="11007" max="11007" width="1.44140625" style="356" customWidth="1"/>
    <col min="11008" max="11008" width="7.33203125" style="356" customWidth="1"/>
    <col min="11009" max="11009" width="7.5546875" style="356" customWidth="1"/>
    <col min="11010" max="11010" width="39.33203125" style="356" customWidth="1"/>
    <col min="11011" max="11011" width="56.109375" style="356" customWidth="1"/>
    <col min="11012" max="11012" width="39.88671875" style="356" customWidth="1"/>
    <col min="11013" max="11013" width="50.6640625" style="356" customWidth="1"/>
    <col min="11014" max="11014" width="1.109375" style="356" customWidth="1"/>
    <col min="11015" max="11015" width="38.33203125" style="356" customWidth="1"/>
    <col min="11016" max="11016" width="1" style="356" customWidth="1"/>
    <col min="11017" max="11017" width="28" style="356" customWidth="1"/>
    <col min="11018" max="11018" width="10.5546875" style="356" customWidth="1"/>
    <col min="11019" max="11019" width="27" style="356" customWidth="1"/>
    <col min="11020" max="11020" width="50.44140625" style="356" customWidth="1"/>
    <col min="11021" max="11021" width="36.6640625" style="356" customWidth="1"/>
    <col min="11022" max="11252" width="9.109375" style="356"/>
    <col min="11253" max="11253" width="5.33203125" style="356" customWidth="1"/>
    <col min="11254" max="11254" width="2.44140625" style="356" customWidth="1"/>
    <col min="11255" max="11255" width="1.44140625" style="356" customWidth="1"/>
    <col min="11256" max="11256" width="8.33203125" style="356" customWidth="1"/>
    <col min="11257" max="11257" width="10.44140625" style="356" customWidth="1"/>
    <col min="11258" max="11258" width="6.88671875" style="356" customWidth="1"/>
    <col min="11259" max="11259" width="1.44140625" style="356" customWidth="1"/>
    <col min="11260" max="11261" width="15.33203125" style="356" customWidth="1"/>
    <col min="11262" max="11262" width="43.44140625" style="356" customWidth="1"/>
    <col min="11263" max="11263" width="1.44140625" style="356" customWidth="1"/>
    <col min="11264" max="11264" width="7.33203125" style="356" customWidth="1"/>
    <col min="11265" max="11265" width="7.5546875" style="356" customWidth="1"/>
    <col min="11266" max="11266" width="39.33203125" style="356" customWidth="1"/>
    <col min="11267" max="11267" width="56.109375" style="356" customWidth="1"/>
    <col min="11268" max="11268" width="39.88671875" style="356" customWidth="1"/>
    <col min="11269" max="11269" width="50.6640625" style="356" customWidth="1"/>
    <col min="11270" max="11270" width="1.109375" style="356" customWidth="1"/>
    <col min="11271" max="11271" width="38.33203125" style="356" customWidth="1"/>
    <col min="11272" max="11272" width="1" style="356" customWidth="1"/>
    <col min="11273" max="11273" width="28" style="356" customWidth="1"/>
    <col min="11274" max="11274" width="10.5546875" style="356" customWidth="1"/>
    <col min="11275" max="11275" width="27" style="356" customWidth="1"/>
    <col min="11276" max="11276" width="50.44140625" style="356" customWidth="1"/>
    <col min="11277" max="11277" width="36.6640625" style="356" customWidth="1"/>
    <col min="11278" max="11508" width="9.109375" style="356"/>
    <col min="11509" max="11509" width="5.33203125" style="356" customWidth="1"/>
    <col min="11510" max="11510" width="2.44140625" style="356" customWidth="1"/>
    <col min="11511" max="11511" width="1.44140625" style="356" customWidth="1"/>
    <col min="11512" max="11512" width="8.33203125" style="356" customWidth="1"/>
    <col min="11513" max="11513" width="10.44140625" style="356" customWidth="1"/>
    <col min="11514" max="11514" width="6.88671875" style="356" customWidth="1"/>
    <col min="11515" max="11515" width="1.44140625" style="356" customWidth="1"/>
    <col min="11516" max="11517" width="15.33203125" style="356" customWidth="1"/>
    <col min="11518" max="11518" width="43.44140625" style="356" customWidth="1"/>
    <col min="11519" max="11519" width="1.44140625" style="356" customWidth="1"/>
    <col min="11520" max="11520" width="7.33203125" style="356" customWidth="1"/>
    <col min="11521" max="11521" width="7.5546875" style="356" customWidth="1"/>
    <col min="11522" max="11522" width="39.33203125" style="356" customWidth="1"/>
    <col min="11523" max="11523" width="56.109375" style="356" customWidth="1"/>
    <col min="11524" max="11524" width="39.88671875" style="356" customWidth="1"/>
    <col min="11525" max="11525" width="50.6640625" style="356" customWidth="1"/>
    <col min="11526" max="11526" width="1.109375" style="356" customWidth="1"/>
    <col min="11527" max="11527" width="38.33203125" style="356" customWidth="1"/>
    <col min="11528" max="11528" width="1" style="356" customWidth="1"/>
    <col min="11529" max="11529" width="28" style="356" customWidth="1"/>
    <col min="11530" max="11530" width="10.5546875" style="356" customWidth="1"/>
    <col min="11531" max="11531" width="27" style="356" customWidth="1"/>
    <col min="11532" max="11532" width="50.44140625" style="356" customWidth="1"/>
    <col min="11533" max="11533" width="36.6640625" style="356" customWidth="1"/>
    <col min="11534" max="11764" width="9.109375" style="356"/>
    <col min="11765" max="11765" width="5.33203125" style="356" customWidth="1"/>
    <col min="11766" max="11766" width="2.44140625" style="356" customWidth="1"/>
    <col min="11767" max="11767" width="1.44140625" style="356" customWidth="1"/>
    <col min="11768" max="11768" width="8.33203125" style="356" customWidth="1"/>
    <col min="11769" max="11769" width="10.44140625" style="356" customWidth="1"/>
    <col min="11770" max="11770" width="6.88671875" style="356" customWidth="1"/>
    <col min="11771" max="11771" width="1.44140625" style="356" customWidth="1"/>
    <col min="11772" max="11773" width="15.33203125" style="356" customWidth="1"/>
    <col min="11774" max="11774" width="43.44140625" style="356" customWidth="1"/>
    <col min="11775" max="11775" width="1.44140625" style="356" customWidth="1"/>
    <col min="11776" max="11776" width="7.33203125" style="356" customWidth="1"/>
    <col min="11777" max="11777" width="7.5546875" style="356" customWidth="1"/>
    <col min="11778" max="11778" width="39.33203125" style="356" customWidth="1"/>
    <col min="11779" max="11779" width="56.109375" style="356" customWidth="1"/>
    <col min="11780" max="11780" width="39.88671875" style="356" customWidth="1"/>
    <col min="11781" max="11781" width="50.6640625" style="356" customWidth="1"/>
    <col min="11782" max="11782" width="1.109375" style="356" customWidth="1"/>
    <col min="11783" max="11783" width="38.33203125" style="356" customWidth="1"/>
    <col min="11784" max="11784" width="1" style="356" customWidth="1"/>
    <col min="11785" max="11785" width="28" style="356" customWidth="1"/>
    <col min="11786" max="11786" width="10.5546875" style="356" customWidth="1"/>
    <col min="11787" max="11787" width="27" style="356" customWidth="1"/>
    <col min="11788" max="11788" width="50.44140625" style="356" customWidth="1"/>
    <col min="11789" max="11789" width="36.6640625" style="356" customWidth="1"/>
    <col min="11790" max="12020" width="9.109375" style="356"/>
    <col min="12021" max="12021" width="5.33203125" style="356" customWidth="1"/>
    <col min="12022" max="12022" width="2.44140625" style="356" customWidth="1"/>
    <col min="12023" max="12023" width="1.44140625" style="356" customWidth="1"/>
    <col min="12024" max="12024" width="8.33203125" style="356" customWidth="1"/>
    <col min="12025" max="12025" width="10.44140625" style="356" customWidth="1"/>
    <col min="12026" max="12026" width="6.88671875" style="356" customWidth="1"/>
    <col min="12027" max="12027" width="1.44140625" style="356" customWidth="1"/>
    <col min="12028" max="12029" width="15.33203125" style="356" customWidth="1"/>
    <col min="12030" max="12030" width="43.44140625" style="356" customWidth="1"/>
    <col min="12031" max="12031" width="1.44140625" style="356" customWidth="1"/>
    <col min="12032" max="12032" width="7.33203125" style="356" customWidth="1"/>
    <col min="12033" max="12033" width="7.5546875" style="356" customWidth="1"/>
    <col min="12034" max="12034" width="39.33203125" style="356" customWidth="1"/>
    <col min="12035" max="12035" width="56.109375" style="356" customWidth="1"/>
    <col min="12036" max="12036" width="39.88671875" style="356" customWidth="1"/>
    <col min="12037" max="12037" width="50.6640625" style="356" customWidth="1"/>
    <col min="12038" max="12038" width="1.109375" style="356" customWidth="1"/>
    <col min="12039" max="12039" width="38.33203125" style="356" customWidth="1"/>
    <col min="12040" max="12040" width="1" style="356" customWidth="1"/>
    <col min="12041" max="12041" width="28" style="356" customWidth="1"/>
    <col min="12042" max="12042" width="10.5546875" style="356" customWidth="1"/>
    <col min="12043" max="12043" width="27" style="356" customWidth="1"/>
    <col min="12044" max="12044" width="50.44140625" style="356" customWidth="1"/>
    <col min="12045" max="12045" width="36.6640625" style="356" customWidth="1"/>
    <col min="12046" max="12276" width="9.109375" style="356"/>
    <col min="12277" max="12277" width="5.33203125" style="356" customWidth="1"/>
    <col min="12278" max="12278" width="2.44140625" style="356" customWidth="1"/>
    <col min="12279" max="12279" width="1.44140625" style="356" customWidth="1"/>
    <col min="12280" max="12280" width="8.33203125" style="356" customWidth="1"/>
    <col min="12281" max="12281" width="10.44140625" style="356" customWidth="1"/>
    <col min="12282" max="12282" width="6.88671875" style="356" customWidth="1"/>
    <col min="12283" max="12283" width="1.44140625" style="356" customWidth="1"/>
    <col min="12284" max="12285" width="15.33203125" style="356" customWidth="1"/>
    <col min="12286" max="12286" width="43.44140625" style="356" customWidth="1"/>
    <col min="12287" max="12287" width="1.44140625" style="356" customWidth="1"/>
    <col min="12288" max="12288" width="7.33203125" style="356" customWidth="1"/>
    <col min="12289" max="12289" width="7.5546875" style="356" customWidth="1"/>
    <col min="12290" max="12290" width="39.33203125" style="356" customWidth="1"/>
    <col min="12291" max="12291" width="56.109375" style="356" customWidth="1"/>
    <col min="12292" max="12292" width="39.88671875" style="356" customWidth="1"/>
    <col min="12293" max="12293" width="50.6640625" style="356" customWidth="1"/>
    <col min="12294" max="12294" width="1.109375" style="356" customWidth="1"/>
    <col min="12295" max="12295" width="38.33203125" style="356" customWidth="1"/>
    <col min="12296" max="12296" width="1" style="356" customWidth="1"/>
    <col min="12297" max="12297" width="28" style="356" customWidth="1"/>
    <col min="12298" max="12298" width="10.5546875" style="356" customWidth="1"/>
    <col min="12299" max="12299" width="27" style="356" customWidth="1"/>
    <col min="12300" max="12300" width="50.44140625" style="356" customWidth="1"/>
    <col min="12301" max="12301" width="36.6640625" style="356" customWidth="1"/>
    <col min="12302" max="12532" width="9.109375" style="356"/>
    <col min="12533" max="12533" width="5.33203125" style="356" customWidth="1"/>
    <col min="12534" max="12534" width="2.44140625" style="356" customWidth="1"/>
    <col min="12535" max="12535" width="1.44140625" style="356" customWidth="1"/>
    <col min="12536" max="12536" width="8.33203125" style="356" customWidth="1"/>
    <col min="12537" max="12537" width="10.44140625" style="356" customWidth="1"/>
    <col min="12538" max="12538" width="6.88671875" style="356" customWidth="1"/>
    <col min="12539" max="12539" width="1.44140625" style="356" customWidth="1"/>
    <col min="12540" max="12541" width="15.33203125" style="356" customWidth="1"/>
    <col min="12542" max="12542" width="43.44140625" style="356" customWidth="1"/>
    <col min="12543" max="12543" width="1.44140625" style="356" customWidth="1"/>
    <col min="12544" max="12544" width="7.33203125" style="356" customWidth="1"/>
    <col min="12545" max="12545" width="7.5546875" style="356" customWidth="1"/>
    <col min="12546" max="12546" width="39.33203125" style="356" customWidth="1"/>
    <col min="12547" max="12547" width="56.109375" style="356" customWidth="1"/>
    <col min="12548" max="12548" width="39.88671875" style="356" customWidth="1"/>
    <col min="12549" max="12549" width="50.6640625" style="356" customWidth="1"/>
    <col min="12550" max="12550" width="1.109375" style="356" customWidth="1"/>
    <col min="12551" max="12551" width="38.33203125" style="356" customWidth="1"/>
    <col min="12552" max="12552" width="1" style="356" customWidth="1"/>
    <col min="12553" max="12553" width="28" style="356" customWidth="1"/>
    <col min="12554" max="12554" width="10.5546875" style="356" customWidth="1"/>
    <col min="12555" max="12555" width="27" style="356" customWidth="1"/>
    <col min="12556" max="12556" width="50.44140625" style="356" customWidth="1"/>
    <col min="12557" max="12557" width="36.6640625" style="356" customWidth="1"/>
    <col min="12558" max="12788" width="9.109375" style="356"/>
    <col min="12789" max="12789" width="5.33203125" style="356" customWidth="1"/>
    <col min="12790" max="12790" width="2.44140625" style="356" customWidth="1"/>
    <col min="12791" max="12791" width="1.44140625" style="356" customWidth="1"/>
    <col min="12792" max="12792" width="8.33203125" style="356" customWidth="1"/>
    <col min="12793" max="12793" width="10.44140625" style="356" customWidth="1"/>
    <col min="12794" max="12794" width="6.88671875" style="356" customWidth="1"/>
    <col min="12795" max="12795" width="1.44140625" style="356" customWidth="1"/>
    <col min="12796" max="12797" width="15.33203125" style="356" customWidth="1"/>
    <col min="12798" max="12798" width="43.44140625" style="356" customWidth="1"/>
    <col min="12799" max="12799" width="1.44140625" style="356" customWidth="1"/>
    <col min="12800" max="12800" width="7.33203125" style="356" customWidth="1"/>
    <col min="12801" max="12801" width="7.5546875" style="356" customWidth="1"/>
    <col min="12802" max="12802" width="39.33203125" style="356" customWidth="1"/>
    <col min="12803" max="12803" width="56.109375" style="356" customWidth="1"/>
    <col min="12804" max="12804" width="39.88671875" style="356" customWidth="1"/>
    <col min="12805" max="12805" width="50.6640625" style="356" customWidth="1"/>
    <col min="12806" max="12806" width="1.109375" style="356" customWidth="1"/>
    <col min="12807" max="12807" width="38.33203125" style="356" customWidth="1"/>
    <col min="12808" max="12808" width="1" style="356" customWidth="1"/>
    <col min="12809" max="12809" width="28" style="356" customWidth="1"/>
    <col min="12810" max="12810" width="10.5546875" style="356" customWidth="1"/>
    <col min="12811" max="12811" width="27" style="356" customWidth="1"/>
    <col min="12812" max="12812" width="50.44140625" style="356" customWidth="1"/>
    <col min="12813" max="12813" width="36.6640625" style="356" customWidth="1"/>
    <col min="12814" max="13044" width="9.109375" style="356"/>
    <col min="13045" max="13045" width="5.33203125" style="356" customWidth="1"/>
    <col min="13046" max="13046" width="2.44140625" style="356" customWidth="1"/>
    <col min="13047" max="13047" width="1.44140625" style="356" customWidth="1"/>
    <col min="13048" max="13048" width="8.33203125" style="356" customWidth="1"/>
    <col min="13049" max="13049" width="10.44140625" style="356" customWidth="1"/>
    <col min="13050" max="13050" width="6.88671875" style="356" customWidth="1"/>
    <col min="13051" max="13051" width="1.44140625" style="356" customWidth="1"/>
    <col min="13052" max="13053" width="15.33203125" style="356" customWidth="1"/>
    <col min="13054" max="13054" width="43.44140625" style="356" customWidth="1"/>
    <col min="13055" max="13055" width="1.44140625" style="356" customWidth="1"/>
    <col min="13056" max="13056" width="7.33203125" style="356" customWidth="1"/>
    <col min="13057" max="13057" width="7.5546875" style="356" customWidth="1"/>
    <col min="13058" max="13058" width="39.33203125" style="356" customWidth="1"/>
    <col min="13059" max="13059" width="56.109375" style="356" customWidth="1"/>
    <col min="13060" max="13060" width="39.88671875" style="356" customWidth="1"/>
    <col min="13061" max="13061" width="50.6640625" style="356" customWidth="1"/>
    <col min="13062" max="13062" width="1.109375" style="356" customWidth="1"/>
    <col min="13063" max="13063" width="38.33203125" style="356" customWidth="1"/>
    <col min="13064" max="13064" width="1" style="356" customWidth="1"/>
    <col min="13065" max="13065" width="28" style="356" customWidth="1"/>
    <col min="13066" max="13066" width="10.5546875" style="356" customWidth="1"/>
    <col min="13067" max="13067" width="27" style="356" customWidth="1"/>
    <col min="13068" max="13068" width="50.44140625" style="356" customWidth="1"/>
    <col min="13069" max="13069" width="36.6640625" style="356" customWidth="1"/>
    <col min="13070" max="13300" width="9.109375" style="356"/>
    <col min="13301" max="13301" width="5.33203125" style="356" customWidth="1"/>
    <col min="13302" max="13302" width="2.44140625" style="356" customWidth="1"/>
    <col min="13303" max="13303" width="1.44140625" style="356" customWidth="1"/>
    <col min="13304" max="13304" width="8.33203125" style="356" customWidth="1"/>
    <col min="13305" max="13305" width="10.44140625" style="356" customWidth="1"/>
    <col min="13306" max="13306" width="6.88671875" style="356" customWidth="1"/>
    <col min="13307" max="13307" width="1.44140625" style="356" customWidth="1"/>
    <col min="13308" max="13309" width="15.33203125" style="356" customWidth="1"/>
    <col min="13310" max="13310" width="43.44140625" style="356" customWidth="1"/>
    <col min="13311" max="13311" width="1.44140625" style="356" customWidth="1"/>
    <col min="13312" max="13312" width="7.33203125" style="356" customWidth="1"/>
    <col min="13313" max="13313" width="7.5546875" style="356" customWidth="1"/>
    <col min="13314" max="13314" width="39.33203125" style="356" customWidth="1"/>
    <col min="13315" max="13315" width="56.109375" style="356" customWidth="1"/>
    <col min="13316" max="13316" width="39.88671875" style="356" customWidth="1"/>
    <col min="13317" max="13317" width="50.6640625" style="356" customWidth="1"/>
    <col min="13318" max="13318" width="1.109375" style="356" customWidth="1"/>
    <col min="13319" max="13319" width="38.33203125" style="356" customWidth="1"/>
    <col min="13320" max="13320" width="1" style="356" customWidth="1"/>
    <col min="13321" max="13321" width="28" style="356" customWidth="1"/>
    <col min="13322" max="13322" width="10.5546875" style="356" customWidth="1"/>
    <col min="13323" max="13323" width="27" style="356" customWidth="1"/>
    <col min="13324" max="13324" width="50.44140625" style="356" customWidth="1"/>
    <col min="13325" max="13325" width="36.6640625" style="356" customWidth="1"/>
    <col min="13326" max="13556" width="9.109375" style="356"/>
    <col min="13557" max="13557" width="5.33203125" style="356" customWidth="1"/>
    <col min="13558" max="13558" width="2.44140625" style="356" customWidth="1"/>
    <col min="13559" max="13559" width="1.44140625" style="356" customWidth="1"/>
    <col min="13560" max="13560" width="8.33203125" style="356" customWidth="1"/>
    <col min="13561" max="13561" width="10.44140625" style="356" customWidth="1"/>
    <col min="13562" max="13562" width="6.88671875" style="356" customWidth="1"/>
    <col min="13563" max="13563" width="1.44140625" style="356" customWidth="1"/>
    <col min="13564" max="13565" width="15.33203125" style="356" customWidth="1"/>
    <col min="13566" max="13566" width="43.44140625" style="356" customWidth="1"/>
    <col min="13567" max="13567" width="1.44140625" style="356" customWidth="1"/>
    <col min="13568" max="13568" width="7.33203125" style="356" customWidth="1"/>
    <col min="13569" max="13569" width="7.5546875" style="356" customWidth="1"/>
    <col min="13570" max="13570" width="39.33203125" style="356" customWidth="1"/>
    <col min="13571" max="13571" width="56.109375" style="356" customWidth="1"/>
    <col min="13572" max="13572" width="39.88671875" style="356" customWidth="1"/>
    <col min="13573" max="13573" width="50.6640625" style="356" customWidth="1"/>
    <col min="13574" max="13574" width="1.109375" style="356" customWidth="1"/>
    <col min="13575" max="13575" width="38.33203125" style="356" customWidth="1"/>
    <col min="13576" max="13576" width="1" style="356" customWidth="1"/>
    <col min="13577" max="13577" width="28" style="356" customWidth="1"/>
    <col min="13578" max="13578" width="10.5546875" style="356" customWidth="1"/>
    <col min="13579" max="13579" width="27" style="356" customWidth="1"/>
    <col min="13580" max="13580" width="50.44140625" style="356" customWidth="1"/>
    <col min="13581" max="13581" width="36.6640625" style="356" customWidth="1"/>
    <col min="13582" max="13812" width="9.109375" style="356"/>
    <col min="13813" max="13813" width="5.33203125" style="356" customWidth="1"/>
    <col min="13814" max="13814" width="2.44140625" style="356" customWidth="1"/>
    <col min="13815" max="13815" width="1.44140625" style="356" customWidth="1"/>
    <col min="13816" max="13816" width="8.33203125" style="356" customWidth="1"/>
    <col min="13817" max="13817" width="10.44140625" style="356" customWidth="1"/>
    <col min="13818" max="13818" width="6.88671875" style="356" customWidth="1"/>
    <col min="13819" max="13819" width="1.44140625" style="356" customWidth="1"/>
    <col min="13820" max="13821" width="15.33203125" style="356" customWidth="1"/>
    <col min="13822" max="13822" width="43.44140625" style="356" customWidth="1"/>
    <col min="13823" max="13823" width="1.44140625" style="356" customWidth="1"/>
    <col min="13824" max="13824" width="7.33203125" style="356" customWidth="1"/>
    <col min="13825" max="13825" width="7.5546875" style="356" customWidth="1"/>
    <col min="13826" max="13826" width="39.33203125" style="356" customWidth="1"/>
    <col min="13827" max="13827" width="56.109375" style="356" customWidth="1"/>
    <col min="13828" max="13828" width="39.88671875" style="356" customWidth="1"/>
    <col min="13829" max="13829" width="50.6640625" style="356" customWidth="1"/>
    <col min="13830" max="13830" width="1.109375" style="356" customWidth="1"/>
    <col min="13831" max="13831" width="38.33203125" style="356" customWidth="1"/>
    <col min="13832" max="13832" width="1" style="356" customWidth="1"/>
    <col min="13833" max="13833" width="28" style="356" customWidth="1"/>
    <col min="13834" max="13834" width="10.5546875" style="356" customWidth="1"/>
    <col min="13835" max="13835" width="27" style="356" customWidth="1"/>
    <col min="13836" max="13836" width="50.44140625" style="356" customWidth="1"/>
    <col min="13837" max="13837" width="36.6640625" style="356" customWidth="1"/>
    <col min="13838" max="14068" width="9.109375" style="356"/>
    <col min="14069" max="14069" width="5.33203125" style="356" customWidth="1"/>
    <col min="14070" max="14070" width="2.44140625" style="356" customWidth="1"/>
    <col min="14071" max="14071" width="1.44140625" style="356" customWidth="1"/>
    <col min="14072" max="14072" width="8.33203125" style="356" customWidth="1"/>
    <col min="14073" max="14073" width="10.44140625" style="356" customWidth="1"/>
    <col min="14074" max="14074" width="6.88671875" style="356" customWidth="1"/>
    <col min="14075" max="14075" width="1.44140625" style="356" customWidth="1"/>
    <col min="14076" max="14077" width="15.33203125" style="356" customWidth="1"/>
    <col min="14078" max="14078" width="43.44140625" style="356" customWidth="1"/>
    <col min="14079" max="14079" width="1.44140625" style="356" customWidth="1"/>
    <col min="14080" max="14080" width="7.33203125" style="356" customWidth="1"/>
    <col min="14081" max="14081" width="7.5546875" style="356" customWidth="1"/>
    <col min="14082" max="14082" width="39.33203125" style="356" customWidth="1"/>
    <col min="14083" max="14083" width="56.109375" style="356" customWidth="1"/>
    <col min="14084" max="14084" width="39.88671875" style="356" customWidth="1"/>
    <col min="14085" max="14085" width="50.6640625" style="356" customWidth="1"/>
    <col min="14086" max="14086" width="1.109375" style="356" customWidth="1"/>
    <col min="14087" max="14087" width="38.33203125" style="356" customWidth="1"/>
    <col min="14088" max="14088" width="1" style="356" customWidth="1"/>
    <col min="14089" max="14089" width="28" style="356" customWidth="1"/>
    <col min="14090" max="14090" width="10.5546875" style="356" customWidth="1"/>
    <col min="14091" max="14091" width="27" style="356" customWidth="1"/>
    <col min="14092" max="14092" width="50.44140625" style="356" customWidth="1"/>
    <col min="14093" max="14093" width="36.6640625" style="356" customWidth="1"/>
    <col min="14094" max="14324" width="9.109375" style="356"/>
    <col min="14325" max="14325" width="5.33203125" style="356" customWidth="1"/>
    <col min="14326" max="14326" width="2.44140625" style="356" customWidth="1"/>
    <col min="14327" max="14327" width="1.44140625" style="356" customWidth="1"/>
    <col min="14328" max="14328" width="8.33203125" style="356" customWidth="1"/>
    <col min="14329" max="14329" width="10.44140625" style="356" customWidth="1"/>
    <col min="14330" max="14330" width="6.88671875" style="356" customWidth="1"/>
    <col min="14331" max="14331" width="1.44140625" style="356" customWidth="1"/>
    <col min="14332" max="14333" width="15.33203125" style="356" customWidth="1"/>
    <col min="14334" max="14334" width="43.44140625" style="356" customWidth="1"/>
    <col min="14335" max="14335" width="1.44140625" style="356" customWidth="1"/>
    <col min="14336" max="14336" width="7.33203125" style="356" customWidth="1"/>
    <col min="14337" max="14337" width="7.5546875" style="356" customWidth="1"/>
    <col min="14338" max="14338" width="39.33203125" style="356" customWidth="1"/>
    <col min="14339" max="14339" width="56.109375" style="356" customWidth="1"/>
    <col min="14340" max="14340" width="39.88671875" style="356" customWidth="1"/>
    <col min="14341" max="14341" width="50.6640625" style="356" customWidth="1"/>
    <col min="14342" max="14342" width="1.109375" style="356" customWidth="1"/>
    <col min="14343" max="14343" width="38.33203125" style="356" customWidth="1"/>
    <col min="14344" max="14344" width="1" style="356" customWidth="1"/>
    <col min="14345" max="14345" width="28" style="356" customWidth="1"/>
    <col min="14346" max="14346" width="10.5546875" style="356" customWidth="1"/>
    <col min="14347" max="14347" width="27" style="356" customWidth="1"/>
    <col min="14348" max="14348" width="50.44140625" style="356" customWidth="1"/>
    <col min="14349" max="14349" width="36.6640625" style="356" customWidth="1"/>
    <col min="14350" max="14580" width="9.109375" style="356"/>
    <col min="14581" max="14581" width="5.33203125" style="356" customWidth="1"/>
    <col min="14582" max="14582" width="2.44140625" style="356" customWidth="1"/>
    <col min="14583" max="14583" width="1.44140625" style="356" customWidth="1"/>
    <col min="14584" max="14584" width="8.33203125" style="356" customWidth="1"/>
    <col min="14585" max="14585" width="10.44140625" style="356" customWidth="1"/>
    <col min="14586" max="14586" width="6.88671875" style="356" customWidth="1"/>
    <col min="14587" max="14587" width="1.44140625" style="356" customWidth="1"/>
    <col min="14588" max="14589" width="15.33203125" style="356" customWidth="1"/>
    <col min="14590" max="14590" width="43.44140625" style="356" customWidth="1"/>
    <col min="14591" max="14591" width="1.44140625" style="356" customWidth="1"/>
    <col min="14592" max="14592" width="7.33203125" style="356" customWidth="1"/>
    <col min="14593" max="14593" width="7.5546875" style="356" customWidth="1"/>
    <col min="14594" max="14594" width="39.33203125" style="356" customWidth="1"/>
    <col min="14595" max="14595" width="56.109375" style="356" customWidth="1"/>
    <col min="14596" max="14596" width="39.88671875" style="356" customWidth="1"/>
    <col min="14597" max="14597" width="50.6640625" style="356" customWidth="1"/>
    <col min="14598" max="14598" width="1.109375" style="356" customWidth="1"/>
    <col min="14599" max="14599" width="38.33203125" style="356" customWidth="1"/>
    <col min="14600" max="14600" width="1" style="356" customWidth="1"/>
    <col min="14601" max="14601" width="28" style="356" customWidth="1"/>
    <col min="14602" max="14602" width="10.5546875" style="356" customWidth="1"/>
    <col min="14603" max="14603" width="27" style="356" customWidth="1"/>
    <col min="14604" max="14604" width="50.44140625" style="356" customWidth="1"/>
    <col min="14605" max="14605" width="36.6640625" style="356" customWidth="1"/>
    <col min="14606" max="14836" width="9.109375" style="356"/>
    <col min="14837" max="14837" width="5.33203125" style="356" customWidth="1"/>
    <col min="14838" max="14838" width="2.44140625" style="356" customWidth="1"/>
    <col min="14839" max="14839" width="1.44140625" style="356" customWidth="1"/>
    <col min="14840" max="14840" width="8.33203125" style="356" customWidth="1"/>
    <col min="14841" max="14841" width="10.44140625" style="356" customWidth="1"/>
    <col min="14842" max="14842" width="6.88671875" style="356" customWidth="1"/>
    <col min="14843" max="14843" width="1.44140625" style="356" customWidth="1"/>
    <col min="14844" max="14845" width="15.33203125" style="356" customWidth="1"/>
    <col min="14846" max="14846" width="43.44140625" style="356" customWidth="1"/>
    <col min="14847" max="14847" width="1.44140625" style="356" customWidth="1"/>
    <col min="14848" max="14848" width="7.33203125" style="356" customWidth="1"/>
    <col min="14849" max="14849" width="7.5546875" style="356" customWidth="1"/>
    <col min="14850" max="14850" width="39.33203125" style="356" customWidth="1"/>
    <col min="14851" max="14851" width="56.109375" style="356" customWidth="1"/>
    <col min="14852" max="14852" width="39.88671875" style="356" customWidth="1"/>
    <col min="14853" max="14853" width="50.6640625" style="356" customWidth="1"/>
    <col min="14854" max="14854" width="1.109375" style="356" customWidth="1"/>
    <col min="14855" max="14855" width="38.33203125" style="356" customWidth="1"/>
    <col min="14856" max="14856" width="1" style="356" customWidth="1"/>
    <col min="14857" max="14857" width="28" style="356" customWidth="1"/>
    <col min="14858" max="14858" width="10.5546875" style="356" customWidth="1"/>
    <col min="14859" max="14859" width="27" style="356" customWidth="1"/>
    <col min="14860" max="14860" width="50.44140625" style="356" customWidth="1"/>
    <col min="14861" max="14861" width="36.6640625" style="356" customWidth="1"/>
    <col min="14862" max="15092" width="9.109375" style="356"/>
    <col min="15093" max="15093" width="5.33203125" style="356" customWidth="1"/>
    <col min="15094" max="15094" width="2.44140625" style="356" customWidth="1"/>
    <col min="15095" max="15095" width="1.44140625" style="356" customWidth="1"/>
    <col min="15096" max="15096" width="8.33203125" style="356" customWidth="1"/>
    <col min="15097" max="15097" width="10.44140625" style="356" customWidth="1"/>
    <col min="15098" max="15098" width="6.88671875" style="356" customWidth="1"/>
    <col min="15099" max="15099" width="1.44140625" style="356" customWidth="1"/>
    <col min="15100" max="15101" width="15.33203125" style="356" customWidth="1"/>
    <col min="15102" max="15102" width="43.44140625" style="356" customWidth="1"/>
    <col min="15103" max="15103" width="1.44140625" style="356" customWidth="1"/>
    <col min="15104" max="15104" width="7.33203125" style="356" customWidth="1"/>
    <col min="15105" max="15105" width="7.5546875" style="356" customWidth="1"/>
    <col min="15106" max="15106" width="39.33203125" style="356" customWidth="1"/>
    <col min="15107" max="15107" width="56.109375" style="356" customWidth="1"/>
    <col min="15108" max="15108" width="39.88671875" style="356" customWidth="1"/>
    <col min="15109" max="15109" width="50.6640625" style="356" customWidth="1"/>
    <col min="15110" max="15110" width="1.109375" style="356" customWidth="1"/>
    <col min="15111" max="15111" width="38.33203125" style="356" customWidth="1"/>
    <col min="15112" max="15112" width="1" style="356" customWidth="1"/>
    <col min="15113" max="15113" width="28" style="356" customWidth="1"/>
    <col min="15114" max="15114" width="10.5546875" style="356" customWidth="1"/>
    <col min="15115" max="15115" width="27" style="356" customWidth="1"/>
    <col min="15116" max="15116" width="50.44140625" style="356" customWidth="1"/>
    <col min="15117" max="15117" width="36.6640625" style="356" customWidth="1"/>
    <col min="15118" max="15348" width="9.109375" style="356"/>
    <col min="15349" max="15349" width="5.33203125" style="356" customWidth="1"/>
    <col min="15350" max="15350" width="2.44140625" style="356" customWidth="1"/>
    <col min="15351" max="15351" width="1.44140625" style="356" customWidth="1"/>
    <col min="15352" max="15352" width="8.33203125" style="356" customWidth="1"/>
    <col min="15353" max="15353" width="10.44140625" style="356" customWidth="1"/>
    <col min="15354" max="15354" width="6.88671875" style="356" customWidth="1"/>
    <col min="15355" max="15355" width="1.44140625" style="356" customWidth="1"/>
    <col min="15356" max="15357" width="15.33203125" style="356" customWidth="1"/>
    <col min="15358" max="15358" width="43.44140625" style="356" customWidth="1"/>
    <col min="15359" max="15359" width="1.44140625" style="356" customWidth="1"/>
    <col min="15360" max="15360" width="7.33203125" style="356" customWidth="1"/>
    <col min="15361" max="15361" width="7.5546875" style="356" customWidth="1"/>
    <col min="15362" max="15362" width="39.33203125" style="356" customWidth="1"/>
    <col min="15363" max="15363" width="56.109375" style="356" customWidth="1"/>
    <col min="15364" max="15364" width="39.88671875" style="356" customWidth="1"/>
    <col min="15365" max="15365" width="50.6640625" style="356" customWidth="1"/>
    <col min="15366" max="15366" width="1.109375" style="356" customWidth="1"/>
    <col min="15367" max="15367" width="38.33203125" style="356" customWidth="1"/>
    <col min="15368" max="15368" width="1" style="356" customWidth="1"/>
    <col min="15369" max="15369" width="28" style="356" customWidth="1"/>
    <col min="15370" max="15370" width="10.5546875" style="356" customWidth="1"/>
    <col min="15371" max="15371" width="27" style="356" customWidth="1"/>
    <col min="15372" max="15372" width="50.44140625" style="356" customWidth="1"/>
    <col min="15373" max="15373" width="36.6640625" style="356" customWidth="1"/>
    <col min="15374" max="15604" width="9.109375" style="356"/>
    <col min="15605" max="15605" width="5.33203125" style="356" customWidth="1"/>
    <col min="15606" max="15606" width="2.44140625" style="356" customWidth="1"/>
    <col min="15607" max="15607" width="1.44140625" style="356" customWidth="1"/>
    <col min="15608" max="15608" width="8.33203125" style="356" customWidth="1"/>
    <col min="15609" max="15609" width="10.44140625" style="356" customWidth="1"/>
    <col min="15610" max="15610" width="6.88671875" style="356" customWidth="1"/>
    <col min="15611" max="15611" width="1.44140625" style="356" customWidth="1"/>
    <col min="15612" max="15613" width="15.33203125" style="356" customWidth="1"/>
    <col min="15614" max="15614" width="43.44140625" style="356" customWidth="1"/>
    <col min="15615" max="15615" width="1.44140625" style="356" customWidth="1"/>
    <col min="15616" max="15616" width="7.33203125" style="356" customWidth="1"/>
    <col min="15617" max="15617" width="7.5546875" style="356" customWidth="1"/>
    <col min="15618" max="15618" width="39.33203125" style="356" customWidth="1"/>
    <col min="15619" max="15619" width="56.109375" style="356" customWidth="1"/>
    <col min="15620" max="15620" width="39.88671875" style="356" customWidth="1"/>
    <col min="15621" max="15621" width="50.6640625" style="356" customWidth="1"/>
    <col min="15622" max="15622" width="1.109375" style="356" customWidth="1"/>
    <col min="15623" max="15623" width="38.33203125" style="356" customWidth="1"/>
    <col min="15624" max="15624" width="1" style="356" customWidth="1"/>
    <col min="15625" max="15625" width="28" style="356" customWidth="1"/>
    <col min="15626" max="15626" width="10.5546875" style="356" customWidth="1"/>
    <col min="15627" max="15627" width="27" style="356" customWidth="1"/>
    <col min="15628" max="15628" width="50.44140625" style="356" customWidth="1"/>
    <col min="15629" max="15629" width="36.6640625" style="356" customWidth="1"/>
    <col min="15630" max="15860" width="9.109375" style="356"/>
    <col min="15861" max="15861" width="5.33203125" style="356" customWidth="1"/>
    <col min="15862" max="15862" width="2.44140625" style="356" customWidth="1"/>
    <col min="15863" max="15863" width="1.44140625" style="356" customWidth="1"/>
    <col min="15864" max="15864" width="8.33203125" style="356" customWidth="1"/>
    <col min="15865" max="15865" width="10.44140625" style="356" customWidth="1"/>
    <col min="15866" max="15866" width="6.88671875" style="356" customWidth="1"/>
    <col min="15867" max="15867" width="1.44140625" style="356" customWidth="1"/>
    <col min="15868" max="15869" width="15.33203125" style="356" customWidth="1"/>
    <col min="15870" max="15870" width="43.44140625" style="356" customWidth="1"/>
    <col min="15871" max="15871" width="1.44140625" style="356" customWidth="1"/>
    <col min="15872" max="15872" width="7.33203125" style="356" customWidth="1"/>
    <col min="15873" max="15873" width="7.5546875" style="356" customWidth="1"/>
    <col min="15874" max="15874" width="39.33203125" style="356" customWidth="1"/>
    <col min="15875" max="15875" width="56.109375" style="356" customWidth="1"/>
    <col min="15876" max="15876" width="39.88671875" style="356" customWidth="1"/>
    <col min="15877" max="15877" width="50.6640625" style="356" customWidth="1"/>
    <col min="15878" max="15878" width="1.109375" style="356" customWidth="1"/>
    <col min="15879" max="15879" width="38.33203125" style="356" customWidth="1"/>
    <col min="15880" max="15880" width="1" style="356" customWidth="1"/>
    <col min="15881" max="15881" width="28" style="356" customWidth="1"/>
    <col min="15882" max="15882" width="10.5546875" style="356" customWidth="1"/>
    <col min="15883" max="15883" width="27" style="356" customWidth="1"/>
    <col min="15884" max="15884" width="50.44140625" style="356" customWidth="1"/>
    <col min="15885" max="15885" width="36.6640625" style="356" customWidth="1"/>
    <col min="15886" max="16116" width="9.109375" style="356"/>
    <col min="16117" max="16117" width="5.33203125" style="356" customWidth="1"/>
    <col min="16118" max="16118" width="2.44140625" style="356" customWidth="1"/>
    <col min="16119" max="16119" width="1.44140625" style="356" customWidth="1"/>
    <col min="16120" max="16120" width="8.33203125" style="356" customWidth="1"/>
    <col min="16121" max="16121" width="10.44140625" style="356" customWidth="1"/>
    <col min="16122" max="16122" width="6.88671875" style="356" customWidth="1"/>
    <col min="16123" max="16123" width="1.44140625" style="356" customWidth="1"/>
    <col min="16124" max="16125" width="15.33203125" style="356" customWidth="1"/>
    <col min="16126" max="16126" width="43.44140625" style="356" customWidth="1"/>
    <col min="16127" max="16127" width="1.44140625" style="356" customWidth="1"/>
    <col min="16128" max="16128" width="7.33203125" style="356" customWidth="1"/>
    <col min="16129" max="16129" width="7.5546875" style="356" customWidth="1"/>
    <col min="16130" max="16130" width="39.33203125" style="356" customWidth="1"/>
    <col min="16131" max="16131" width="56.109375" style="356" customWidth="1"/>
    <col min="16132" max="16132" width="39.88671875" style="356" customWidth="1"/>
    <col min="16133" max="16133" width="50.6640625" style="356" customWidth="1"/>
    <col min="16134" max="16134" width="1.109375" style="356" customWidth="1"/>
    <col min="16135" max="16135" width="38.33203125" style="356" customWidth="1"/>
    <col min="16136" max="16136" width="1" style="356" customWidth="1"/>
    <col min="16137" max="16137" width="28" style="356" customWidth="1"/>
    <col min="16138" max="16138" width="10.5546875" style="356" customWidth="1"/>
    <col min="16139" max="16139" width="27" style="356" customWidth="1"/>
    <col min="16140" max="16140" width="50.44140625" style="356" customWidth="1"/>
    <col min="16141" max="16141" width="36.6640625" style="356" customWidth="1"/>
    <col min="16142" max="16381" width="9.109375" style="356"/>
    <col min="16382" max="16384" width="9.109375" style="356" customWidth="1"/>
  </cols>
  <sheetData>
    <row r="1" spans="1:41" ht="63" customHeight="1" thickBot="1">
      <c r="N1" s="392"/>
      <c r="O1" s="392"/>
      <c r="P1" s="392"/>
    </row>
    <row r="2" spans="1:41" ht="99" customHeight="1">
      <c r="A2" s="1076"/>
      <c r="B2" s="359"/>
      <c r="C2" s="1068" t="s">
        <v>227</v>
      </c>
      <c r="D2" s="1068"/>
      <c r="E2" s="1068"/>
      <c r="F2" s="1068"/>
      <c r="G2" s="1068"/>
      <c r="H2" s="1068"/>
      <c r="I2" s="1068"/>
      <c r="J2" s="1068"/>
      <c r="K2" s="1069"/>
      <c r="L2"/>
      <c r="M2" s="194"/>
      <c r="N2" s="1070" t="s">
        <v>227</v>
      </c>
      <c r="O2" s="1068"/>
      <c r="P2" s="1068"/>
      <c r="Q2" s="1068"/>
      <c r="R2" s="1068"/>
      <c r="S2" s="1068"/>
      <c r="T2" s="1068"/>
      <c r="U2" s="1068"/>
      <c r="V2" s="678"/>
      <c r="W2" s="679"/>
      <c r="AA2"/>
      <c r="AB2"/>
      <c r="AC2"/>
      <c r="AD2"/>
      <c r="AE2"/>
      <c r="AF2"/>
      <c r="AG2"/>
      <c r="AH2"/>
      <c r="AI2"/>
      <c r="AJ2"/>
      <c r="AK2"/>
      <c r="AL2"/>
      <c r="AM2"/>
      <c r="AN2"/>
      <c r="AO2"/>
    </row>
    <row r="3" spans="1:41" ht="30" customHeight="1">
      <c r="A3" s="1076"/>
      <c r="B3" s="360"/>
      <c r="D3" s="361"/>
      <c r="F3" s="1064" t="s">
        <v>228</v>
      </c>
      <c r="G3" s="1071"/>
      <c r="H3" s="1064" t="s">
        <v>229</v>
      </c>
      <c r="I3" s="1071"/>
      <c r="J3" s="1064" t="s">
        <v>230</v>
      </c>
      <c r="K3" s="1065"/>
      <c r="L3"/>
      <c r="M3" s="194"/>
      <c r="O3" s="681"/>
      <c r="P3" s="681"/>
      <c r="Q3" s="682"/>
      <c r="R3" s="1064" t="s">
        <v>699</v>
      </c>
      <c r="S3" s="1071"/>
      <c r="T3" s="1064" t="s">
        <v>541</v>
      </c>
      <c r="U3" s="1071"/>
      <c r="V3" s="1062" t="s">
        <v>700</v>
      </c>
      <c r="W3" s="1063"/>
      <c r="AA3"/>
      <c r="AB3"/>
      <c r="AC3"/>
      <c r="AD3"/>
      <c r="AE3"/>
      <c r="AF3"/>
      <c r="AG3"/>
      <c r="AH3"/>
      <c r="AI3"/>
      <c r="AJ3"/>
      <c r="AK3"/>
      <c r="AL3"/>
      <c r="AM3"/>
      <c r="AN3"/>
      <c r="AO3"/>
    </row>
    <row r="4" spans="1:41" ht="30" customHeight="1">
      <c r="A4" s="1076"/>
      <c r="B4" s="360"/>
      <c r="F4" s="1064"/>
      <c r="G4" s="1071"/>
      <c r="H4" s="1064"/>
      <c r="I4" s="1071"/>
      <c r="J4" s="1064"/>
      <c r="K4" s="1065"/>
      <c r="L4"/>
      <c r="M4"/>
      <c r="N4" s="683"/>
      <c r="O4" s="680"/>
      <c r="P4" s="680"/>
      <c r="Q4" s="684"/>
      <c r="R4" s="1064"/>
      <c r="S4" s="1071"/>
      <c r="T4" s="1064"/>
      <c r="U4" s="1071"/>
      <c r="V4" s="1064"/>
      <c r="W4" s="1065"/>
      <c r="AA4"/>
      <c r="AB4"/>
      <c r="AC4"/>
      <c r="AD4"/>
      <c r="AE4"/>
      <c r="AF4"/>
      <c r="AG4"/>
      <c r="AH4"/>
      <c r="AI4"/>
      <c r="AJ4"/>
      <c r="AK4"/>
      <c r="AL4"/>
      <c r="AM4"/>
      <c r="AN4"/>
      <c r="AO4"/>
    </row>
    <row r="5" spans="1:41" ht="45" customHeight="1">
      <c r="A5" s="1076"/>
      <c r="B5" s="360"/>
      <c r="F5" s="1064"/>
      <c r="G5" s="1071"/>
      <c r="H5" s="1066"/>
      <c r="I5" s="1072"/>
      <c r="J5" s="1064"/>
      <c r="K5" s="1065"/>
      <c r="L5"/>
      <c r="M5"/>
      <c r="N5" s="683"/>
      <c r="O5" s="680"/>
      <c r="P5" s="680"/>
      <c r="Q5" s="684"/>
      <c r="R5" s="1064"/>
      <c r="S5" s="1071"/>
      <c r="T5" s="1064"/>
      <c r="U5" s="1071"/>
      <c r="V5" s="1064"/>
      <c r="W5" s="1065"/>
      <c r="AA5"/>
      <c r="AB5"/>
      <c r="AC5"/>
      <c r="AD5"/>
      <c r="AE5"/>
      <c r="AF5"/>
      <c r="AG5"/>
      <c r="AH5"/>
      <c r="AI5"/>
      <c r="AJ5"/>
      <c r="AK5"/>
      <c r="AL5"/>
      <c r="AM5"/>
      <c r="AN5"/>
      <c r="AO5"/>
    </row>
    <row r="6" spans="1:41" ht="30" customHeight="1">
      <c r="A6" s="1076"/>
      <c r="B6" s="360"/>
      <c r="C6" s="362"/>
      <c r="D6" s="706" t="s">
        <v>231</v>
      </c>
      <c r="F6" s="1064"/>
      <c r="G6" s="1071"/>
      <c r="H6" s="1062" t="s">
        <v>698</v>
      </c>
      <c r="I6" s="1073"/>
      <c r="J6" s="1064"/>
      <c r="K6" s="1065"/>
      <c r="L6"/>
      <c r="M6" s="194"/>
      <c r="N6" s="683"/>
      <c r="O6" s="680"/>
      <c r="P6" s="705" t="s">
        <v>231</v>
      </c>
      <c r="Q6" s="684"/>
      <c r="R6" s="1064"/>
      <c r="S6" s="1071"/>
      <c r="T6" s="1064"/>
      <c r="U6" s="1071"/>
      <c r="V6" s="1064"/>
      <c r="W6" s="1065"/>
      <c r="AA6"/>
      <c r="AB6"/>
      <c r="AC6"/>
      <c r="AD6"/>
      <c r="AE6"/>
      <c r="AF6"/>
      <c r="AG6"/>
      <c r="AH6"/>
      <c r="AI6"/>
      <c r="AJ6"/>
      <c r="AK6"/>
      <c r="AL6"/>
      <c r="AM6"/>
      <c r="AN6"/>
      <c r="AO6"/>
    </row>
    <row r="7" spans="1:41" ht="30" customHeight="1">
      <c r="A7" s="1076"/>
      <c r="B7" s="360"/>
      <c r="C7" s="363"/>
      <c r="D7" s="707" t="s">
        <v>232</v>
      </c>
      <c r="F7" s="1064"/>
      <c r="G7" s="1071"/>
      <c r="H7" s="1064"/>
      <c r="I7" s="1071"/>
      <c r="J7" s="1064"/>
      <c r="K7" s="1065"/>
      <c r="L7"/>
      <c r="M7" s="194"/>
      <c r="N7" s="683"/>
      <c r="O7" s="680"/>
      <c r="P7" s="363" t="s">
        <v>232</v>
      </c>
      <c r="Q7" s="684"/>
      <c r="R7" s="1064"/>
      <c r="S7" s="1071"/>
      <c r="T7" s="1064"/>
      <c r="U7" s="1071"/>
      <c r="V7" s="1064"/>
      <c r="W7" s="1065"/>
      <c r="AA7"/>
      <c r="AB7"/>
      <c r="AC7"/>
      <c r="AD7"/>
      <c r="AE7"/>
      <c r="AF7"/>
      <c r="AG7"/>
      <c r="AH7"/>
      <c r="AI7"/>
      <c r="AJ7"/>
      <c r="AK7"/>
      <c r="AL7"/>
      <c r="AM7"/>
      <c r="AN7"/>
      <c r="AO7"/>
    </row>
    <row r="8" spans="1:41" ht="30" customHeight="1">
      <c r="A8" s="1076"/>
      <c r="B8" s="360"/>
      <c r="F8" s="1064"/>
      <c r="G8" s="1071"/>
      <c r="H8" s="1064"/>
      <c r="I8" s="1071"/>
      <c r="J8" s="1064"/>
      <c r="K8" s="1065"/>
      <c r="L8"/>
      <c r="M8"/>
      <c r="N8" s="683"/>
      <c r="O8" s="680"/>
      <c r="P8" s="680"/>
      <c r="Q8" s="684"/>
      <c r="R8" s="1064"/>
      <c r="S8" s="1071"/>
      <c r="T8" s="1064"/>
      <c r="U8" s="1071"/>
      <c r="V8" s="1064"/>
      <c r="W8" s="1065"/>
      <c r="AA8"/>
      <c r="AB8"/>
      <c r="AC8"/>
      <c r="AD8"/>
      <c r="AE8"/>
      <c r="AF8"/>
      <c r="AG8"/>
      <c r="AH8"/>
      <c r="AI8"/>
      <c r="AJ8"/>
      <c r="AK8"/>
      <c r="AL8"/>
      <c r="AM8"/>
      <c r="AN8"/>
      <c r="AO8"/>
    </row>
    <row r="9" spans="1:41" ht="77.25" customHeight="1">
      <c r="A9" s="1076"/>
      <c r="B9" s="360"/>
      <c r="F9" s="1066"/>
      <c r="G9" s="1072"/>
      <c r="H9" s="1066"/>
      <c r="I9" s="1072"/>
      <c r="J9" s="1066"/>
      <c r="K9" s="1067"/>
      <c r="L9"/>
      <c r="M9" s="194"/>
      <c r="N9" s="683"/>
      <c r="O9" s="680"/>
      <c r="P9" s="680"/>
      <c r="Q9" s="684"/>
      <c r="R9" s="1066"/>
      <c r="S9" s="1072"/>
      <c r="T9" s="1066"/>
      <c r="U9" s="1072"/>
      <c r="V9" s="1066"/>
      <c r="W9" s="1067"/>
      <c r="AA9"/>
      <c r="AB9"/>
      <c r="AC9"/>
      <c r="AD9"/>
      <c r="AE9"/>
      <c r="AF9"/>
      <c r="AG9"/>
      <c r="AH9"/>
      <c r="AI9"/>
      <c r="AJ9"/>
      <c r="AK9"/>
      <c r="AL9"/>
      <c r="AM9"/>
      <c r="AN9"/>
      <c r="AO9"/>
    </row>
    <row r="10" spans="1:41" ht="58.8" customHeight="1">
      <c r="A10" s="1076"/>
      <c r="B10" s="364"/>
      <c r="C10" s="365"/>
      <c r="D10" s="366"/>
      <c r="F10" s="1044" t="s">
        <v>233</v>
      </c>
      <c r="G10" s="1045"/>
      <c r="H10" s="1044" t="s">
        <v>234</v>
      </c>
      <c r="I10" s="1045"/>
      <c r="J10" s="1044" t="s">
        <v>235</v>
      </c>
      <c r="K10" s="1046"/>
      <c r="L10"/>
      <c r="M10"/>
      <c r="N10" s="685"/>
      <c r="O10" s="680"/>
      <c r="P10" s="686"/>
      <c r="Q10" s="687"/>
      <c r="R10" s="1044" t="s">
        <v>236</v>
      </c>
      <c r="S10" s="1045"/>
      <c r="T10" s="1044" t="s">
        <v>237</v>
      </c>
      <c r="U10" s="1045"/>
      <c r="V10" s="1044" t="s">
        <v>725</v>
      </c>
      <c r="W10" s="1045"/>
      <c r="AA10"/>
      <c r="AB10"/>
      <c r="AC10"/>
      <c r="AD10"/>
      <c r="AE10"/>
      <c r="AF10"/>
      <c r="AG10"/>
      <c r="AH10"/>
      <c r="AI10"/>
      <c r="AJ10"/>
      <c r="AK10"/>
      <c r="AL10"/>
      <c r="AM10"/>
      <c r="AN10"/>
      <c r="AO10"/>
    </row>
    <row r="11" spans="1:41" ht="30" customHeight="1">
      <c r="A11" s="1076"/>
      <c r="B11" s="367"/>
      <c r="C11" s="368">
        <v>3.1</v>
      </c>
      <c r="D11" s="369" t="s">
        <v>238</v>
      </c>
      <c r="E11" s="1172" t="s">
        <v>169</v>
      </c>
      <c r="F11" s="1047"/>
      <c r="G11" s="1048"/>
      <c r="H11" s="1047"/>
      <c r="I11" s="1048"/>
      <c r="J11" s="1056"/>
      <c r="K11" s="1057"/>
      <c r="L11"/>
      <c r="M11" s="194"/>
      <c r="N11" s="688">
        <v>3.1</v>
      </c>
      <c r="O11" s="689" t="s">
        <v>238</v>
      </c>
      <c r="P11" s="690"/>
      <c r="Q11" s="1172" t="s">
        <v>169</v>
      </c>
      <c r="R11" s="1047"/>
      <c r="S11" s="1048"/>
      <c r="T11" s="1082"/>
      <c r="U11" s="1083"/>
      <c r="V11" s="1174"/>
      <c r="W11" s="1175"/>
    </row>
    <row r="12" spans="1:41" ht="32.25" customHeight="1">
      <c r="A12" s="1076"/>
      <c r="B12" s="370"/>
      <c r="C12" s="371"/>
      <c r="D12" s="372" t="s">
        <v>239</v>
      </c>
      <c r="E12" s="1081"/>
      <c r="F12" s="1049"/>
      <c r="G12" s="1050"/>
      <c r="H12" s="1049"/>
      <c r="I12" s="1050"/>
      <c r="J12" s="1058"/>
      <c r="K12" s="1059"/>
      <c r="L12"/>
      <c r="M12"/>
      <c r="N12" s="790"/>
      <c r="O12" s="703" t="s">
        <v>239</v>
      </c>
      <c r="P12" s="692"/>
      <c r="Q12" s="1081"/>
      <c r="R12" s="1049"/>
      <c r="S12" s="1050"/>
      <c r="T12" s="1084"/>
      <c r="U12" s="1085"/>
      <c r="V12" s="1176"/>
      <c r="W12" s="1177"/>
    </row>
    <row r="13" spans="1:41" ht="30" customHeight="1">
      <c r="A13" s="1076"/>
      <c r="B13" s="370"/>
      <c r="C13" s="371"/>
      <c r="D13" s="373"/>
      <c r="E13" s="1081"/>
      <c r="F13" s="1049"/>
      <c r="G13" s="1050"/>
      <c r="H13" s="1049"/>
      <c r="I13" s="1050"/>
      <c r="J13" s="1058"/>
      <c r="K13" s="1059"/>
      <c r="L13"/>
      <c r="M13"/>
      <c r="N13" s="791"/>
      <c r="O13" s="691"/>
      <c r="P13" s="692"/>
      <c r="Q13" s="1081"/>
      <c r="R13" s="1049"/>
      <c r="S13" s="1050"/>
      <c r="T13" s="1084"/>
      <c r="U13" s="1085"/>
      <c r="V13" s="1176"/>
      <c r="W13" s="1177"/>
    </row>
    <row r="14" spans="1:41" ht="30" customHeight="1">
      <c r="A14" s="1076"/>
      <c r="B14" s="374"/>
      <c r="C14" s="375"/>
      <c r="D14" s="376"/>
      <c r="E14" s="1173"/>
      <c r="F14" s="1051"/>
      <c r="G14" s="1052"/>
      <c r="H14" s="1051"/>
      <c r="I14" s="1052"/>
      <c r="J14" s="1060"/>
      <c r="K14" s="1061"/>
      <c r="L14"/>
      <c r="M14"/>
      <c r="N14" s="792"/>
      <c r="O14" s="695"/>
      <c r="P14" s="696"/>
      <c r="Q14" s="1173"/>
      <c r="R14" s="1051"/>
      <c r="S14" s="1052"/>
      <c r="T14" s="1086"/>
      <c r="U14" s="1087"/>
      <c r="V14" s="1178"/>
      <c r="W14" s="1179"/>
    </row>
    <row r="15" spans="1:41" s="773" customFormat="1" ht="30" customHeight="1">
      <c r="A15" s="1076"/>
      <c r="B15" s="766"/>
      <c r="C15" s="767">
        <v>3.2</v>
      </c>
      <c r="D15" s="785" t="s">
        <v>240</v>
      </c>
      <c r="E15" s="1172" t="s">
        <v>241</v>
      </c>
      <c r="F15" s="1047"/>
      <c r="G15" s="1048"/>
      <c r="H15" s="1047"/>
      <c r="I15" s="1048"/>
      <c r="J15" s="1047"/>
      <c r="K15" s="1053"/>
      <c r="L15" s="769"/>
      <c r="M15" s="770"/>
      <c r="N15" s="767">
        <v>3.2</v>
      </c>
      <c r="O15" s="785" t="s">
        <v>240</v>
      </c>
      <c r="P15" s="772"/>
      <c r="Q15" s="1172" t="s">
        <v>241</v>
      </c>
      <c r="R15" s="1047"/>
      <c r="S15" s="1048"/>
      <c r="T15" s="1047"/>
      <c r="U15" s="1048"/>
      <c r="V15" s="1174"/>
      <c r="W15" s="1175"/>
    </row>
    <row r="16" spans="1:41" s="355" customFormat="1" ht="30" customHeight="1">
      <c r="A16" s="1076"/>
      <c r="B16" s="385"/>
      <c r="C16" s="371"/>
      <c r="D16" s="372" t="s">
        <v>694</v>
      </c>
      <c r="E16" s="1081"/>
      <c r="F16" s="1049"/>
      <c r="G16" s="1050"/>
      <c r="H16" s="1049"/>
      <c r="I16" s="1050"/>
      <c r="J16" s="1049"/>
      <c r="K16" s="1054"/>
      <c r="L16" s="774"/>
      <c r="M16" s="774"/>
      <c r="N16" s="793"/>
      <c r="O16" s="372" t="s">
        <v>694</v>
      </c>
      <c r="P16" s="776"/>
      <c r="Q16" s="1081"/>
      <c r="R16" s="1049"/>
      <c r="S16" s="1050"/>
      <c r="T16" s="1049"/>
      <c r="U16" s="1050"/>
      <c r="V16" s="1176"/>
      <c r="W16" s="1177"/>
    </row>
    <row r="17" spans="1:23" ht="30" customHeight="1">
      <c r="A17" s="1076"/>
      <c r="B17" s="370"/>
      <c r="C17" s="371"/>
      <c r="D17" s="373"/>
      <c r="E17" s="1081"/>
      <c r="F17" s="1049"/>
      <c r="G17" s="1050"/>
      <c r="H17" s="1049"/>
      <c r="I17" s="1050"/>
      <c r="J17" s="1049"/>
      <c r="K17" s="1054"/>
      <c r="L17"/>
      <c r="M17"/>
      <c r="N17" s="791"/>
      <c r="O17" s="691"/>
      <c r="P17" s="692"/>
      <c r="Q17" s="1081"/>
      <c r="R17" s="1049"/>
      <c r="S17" s="1050"/>
      <c r="T17" s="1049"/>
      <c r="U17" s="1050"/>
      <c r="V17" s="1176"/>
      <c r="W17" s="1177"/>
    </row>
    <row r="18" spans="1:23" ht="33.75" customHeight="1">
      <c r="A18" s="1076"/>
      <c r="B18" s="374"/>
      <c r="C18" s="378"/>
      <c r="D18" s="379"/>
      <c r="E18" s="1173"/>
      <c r="F18" s="1051"/>
      <c r="G18" s="1052"/>
      <c r="H18" s="1051"/>
      <c r="I18" s="1052"/>
      <c r="J18" s="1051"/>
      <c r="K18" s="1055"/>
      <c r="L18"/>
      <c r="M18"/>
      <c r="N18" s="792"/>
      <c r="O18" s="695"/>
      <c r="P18" s="696"/>
      <c r="Q18" s="1173"/>
      <c r="R18" s="1051"/>
      <c r="S18" s="1052"/>
      <c r="T18" s="1051"/>
      <c r="U18" s="1052"/>
      <c r="V18" s="1178"/>
      <c r="W18" s="1179"/>
    </row>
    <row r="19" spans="1:23" s="354" customFormat="1" ht="30" customHeight="1">
      <c r="A19" s="1076"/>
      <c r="B19" s="380"/>
      <c r="C19" s="368">
        <v>3.3</v>
      </c>
      <c r="D19" s="377" t="s">
        <v>242</v>
      </c>
      <c r="E19" s="1172" t="s">
        <v>244</v>
      </c>
      <c r="F19" s="1047"/>
      <c r="G19" s="1048"/>
      <c r="H19" s="1047"/>
      <c r="I19" s="1048"/>
      <c r="J19" s="1047"/>
      <c r="K19" s="1053"/>
      <c r="L19"/>
      <c r="M19" s="194"/>
      <c r="N19" s="368">
        <v>3.3</v>
      </c>
      <c r="O19" s="377" t="s">
        <v>242</v>
      </c>
      <c r="P19" s="698"/>
      <c r="Q19" s="1172" t="s">
        <v>244</v>
      </c>
      <c r="R19" s="1047"/>
      <c r="S19" s="1048"/>
      <c r="T19" s="1047"/>
      <c r="U19" s="1048"/>
      <c r="V19" s="1174"/>
      <c r="W19" s="1175"/>
    </row>
    <row r="20" spans="1:23" ht="30" customHeight="1">
      <c r="A20" s="1076"/>
      <c r="B20" s="370"/>
      <c r="C20" s="381"/>
      <c r="D20" s="373" t="s">
        <v>695</v>
      </c>
      <c r="E20" s="1081"/>
      <c r="F20" s="1049"/>
      <c r="G20" s="1050"/>
      <c r="H20" s="1049"/>
      <c r="I20" s="1050"/>
      <c r="J20" s="1049"/>
      <c r="K20" s="1054"/>
      <c r="L20"/>
      <c r="M20"/>
      <c r="N20" s="790"/>
      <c r="O20" s="373" t="s">
        <v>695</v>
      </c>
      <c r="P20" s="692"/>
      <c r="Q20" s="1081"/>
      <c r="R20" s="1049"/>
      <c r="S20" s="1050"/>
      <c r="T20" s="1049"/>
      <c r="U20" s="1050"/>
      <c r="V20" s="1176"/>
      <c r="W20" s="1177"/>
    </row>
    <row r="21" spans="1:23" ht="30" customHeight="1">
      <c r="A21" s="1076"/>
      <c r="B21" s="370"/>
      <c r="C21" s="381"/>
      <c r="D21" s="372" t="s">
        <v>243</v>
      </c>
      <c r="E21" s="1081"/>
      <c r="F21" s="1049"/>
      <c r="G21" s="1050"/>
      <c r="H21" s="1049"/>
      <c r="I21" s="1050"/>
      <c r="J21" s="1049"/>
      <c r="K21" s="1054"/>
      <c r="L21"/>
      <c r="M21"/>
      <c r="N21" s="791"/>
      <c r="O21" s="372" t="s">
        <v>243</v>
      </c>
      <c r="P21" s="692"/>
      <c r="Q21" s="1081"/>
      <c r="R21" s="1049"/>
      <c r="S21" s="1050"/>
      <c r="T21" s="1049"/>
      <c r="U21" s="1050"/>
      <c r="V21" s="1176"/>
      <c r="W21" s="1177"/>
    </row>
    <row r="22" spans="1:23" ht="30" customHeight="1">
      <c r="A22" s="1076"/>
      <c r="B22" s="374"/>
      <c r="C22" s="378"/>
      <c r="D22" s="379" t="s">
        <v>485</v>
      </c>
      <c r="E22" s="1173"/>
      <c r="F22" s="1051"/>
      <c r="G22" s="1052"/>
      <c r="H22" s="1051"/>
      <c r="I22" s="1052"/>
      <c r="J22" s="1051"/>
      <c r="K22" s="1055"/>
      <c r="L22"/>
      <c r="M22"/>
      <c r="N22" s="792"/>
      <c r="O22" s="379" t="s">
        <v>485</v>
      </c>
      <c r="P22" s="696"/>
      <c r="Q22" s="1173"/>
      <c r="R22" s="1051"/>
      <c r="S22" s="1052"/>
      <c r="T22" s="1051"/>
      <c r="U22" s="1052"/>
      <c r="V22" s="1178"/>
      <c r="W22" s="1179"/>
    </row>
    <row r="23" spans="1:23" s="773" customFormat="1" ht="30" customHeight="1">
      <c r="A23" s="1076"/>
      <c r="B23" s="766"/>
      <c r="C23" s="767">
        <v>3.4</v>
      </c>
      <c r="D23" s="768" t="s">
        <v>245</v>
      </c>
      <c r="E23" s="1172" t="s">
        <v>247</v>
      </c>
      <c r="F23" s="1047"/>
      <c r="G23" s="1048"/>
      <c r="H23" s="1047"/>
      <c r="I23" s="1048"/>
      <c r="J23" s="1047"/>
      <c r="K23" s="1053"/>
      <c r="L23" s="769"/>
      <c r="M23" s="770"/>
      <c r="N23" s="767">
        <v>3.4</v>
      </c>
      <c r="O23" s="771" t="s">
        <v>245</v>
      </c>
      <c r="P23" s="772"/>
      <c r="Q23" s="1172" t="s">
        <v>247</v>
      </c>
      <c r="R23" s="1047"/>
      <c r="S23" s="1048"/>
      <c r="T23" s="1047"/>
      <c r="U23" s="1048"/>
      <c r="V23" s="1174"/>
      <c r="W23" s="1175"/>
    </row>
    <row r="24" spans="1:23" s="355" customFormat="1" ht="30" customHeight="1">
      <c r="A24" s="1076"/>
      <c r="B24" s="385"/>
      <c r="C24" s="371"/>
      <c r="D24" s="382" t="s">
        <v>246</v>
      </c>
      <c r="E24" s="1081"/>
      <c r="F24" s="1049"/>
      <c r="G24" s="1050"/>
      <c r="H24" s="1049"/>
      <c r="I24" s="1050"/>
      <c r="J24" s="1049"/>
      <c r="K24" s="1054"/>
      <c r="L24" s="774"/>
      <c r="M24" s="774"/>
      <c r="N24" s="793"/>
      <c r="O24" s="775" t="s">
        <v>246</v>
      </c>
      <c r="P24" s="776"/>
      <c r="Q24" s="1081"/>
      <c r="R24" s="1049"/>
      <c r="S24" s="1050"/>
      <c r="T24" s="1049"/>
      <c r="U24" s="1050"/>
      <c r="V24" s="1176"/>
      <c r="W24" s="1177"/>
    </row>
    <row r="25" spans="1:23" s="773" customFormat="1" ht="30" customHeight="1">
      <c r="A25" s="1076"/>
      <c r="B25" s="777"/>
      <c r="C25" s="778"/>
      <c r="D25" s="779" t="s">
        <v>696</v>
      </c>
      <c r="E25" s="1081"/>
      <c r="F25" s="1049"/>
      <c r="G25" s="1050"/>
      <c r="H25" s="1049"/>
      <c r="I25" s="1050"/>
      <c r="J25" s="1049"/>
      <c r="K25" s="1054"/>
      <c r="L25" s="769"/>
      <c r="M25" s="769"/>
      <c r="N25" s="794"/>
      <c r="O25" s="780" t="s">
        <v>696</v>
      </c>
      <c r="P25" s="781"/>
      <c r="Q25" s="1081"/>
      <c r="R25" s="1049"/>
      <c r="S25" s="1050"/>
      <c r="T25" s="1049"/>
      <c r="U25" s="1050"/>
      <c r="V25" s="1176"/>
      <c r="W25" s="1177"/>
    </row>
    <row r="26" spans="1:23" s="355" customFormat="1" ht="30" customHeight="1">
      <c r="A26" s="1076"/>
      <c r="B26" s="782"/>
      <c r="C26" s="378"/>
      <c r="D26" s="384" t="s">
        <v>248</v>
      </c>
      <c r="E26" s="1173"/>
      <c r="F26" s="1051"/>
      <c r="G26" s="1052"/>
      <c r="H26" s="1051"/>
      <c r="I26" s="1052"/>
      <c r="J26" s="1051"/>
      <c r="K26" s="1055"/>
      <c r="L26" s="774"/>
      <c r="M26" s="774"/>
      <c r="N26" s="795"/>
      <c r="O26" s="783" t="s">
        <v>248</v>
      </c>
      <c r="P26" s="784"/>
      <c r="Q26" s="1173"/>
      <c r="R26" s="1051"/>
      <c r="S26" s="1052"/>
      <c r="T26" s="1051"/>
      <c r="U26" s="1052"/>
      <c r="V26" s="1178"/>
      <c r="W26" s="1179"/>
    </row>
    <row r="27" spans="1:23" ht="30" customHeight="1">
      <c r="A27" s="1076"/>
      <c r="B27" s="367"/>
      <c r="C27" s="368"/>
      <c r="D27" s="369"/>
      <c r="E27" s="1172" t="s">
        <v>250</v>
      </c>
      <c r="F27" s="1047"/>
      <c r="G27" s="1048"/>
      <c r="H27" s="1047"/>
      <c r="I27" s="1048"/>
      <c r="J27" s="1056"/>
      <c r="K27" s="1057"/>
      <c r="L27"/>
      <c r="M27"/>
      <c r="N27" s="699"/>
      <c r="O27" s="697"/>
      <c r="P27" s="698"/>
      <c r="Q27" s="1172" t="s">
        <v>250</v>
      </c>
      <c r="R27" s="1047"/>
      <c r="S27" s="1048"/>
      <c r="T27" s="1047"/>
      <c r="U27" s="1048"/>
      <c r="V27" s="1174"/>
      <c r="W27" s="1175"/>
    </row>
    <row r="28" spans="1:23" ht="30" customHeight="1">
      <c r="A28" s="1076"/>
      <c r="B28" s="370"/>
      <c r="C28" s="371">
        <v>3.5</v>
      </c>
      <c r="D28" s="373" t="s">
        <v>249</v>
      </c>
      <c r="E28" s="1081"/>
      <c r="F28" s="1049"/>
      <c r="G28" s="1050"/>
      <c r="H28" s="1049"/>
      <c r="I28" s="1050"/>
      <c r="J28" s="1058"/>
      <c r="K28" s="1059"/>
      <c r="L28"/>
      <c r="M28"/>
      <c r="N28" s="796">
        <v>3.5</v>
      </c>
      <c r="O28" s="704" t="s">
        <v>249</v>
      </c>
      <c r="P28" s="692"/>
      <c r="Q28" s="1081"/>
      <c r="R28" s="1049"/>
      <c r="S28" s="1050"/>
      <c r="T28" s="1049"/>
      <c r="U28" s="1050"/>
      <c r="V28" s="1176"/>
      <c r="W28" s="1177"/>
    </row>
    <row r="29" spans="1:23" ht="30" customHeight="1">
      <c r="A29" s="1076"/>
      <c r="B29" s="370"/>
      <c r="C29" s="381"/>
      <c r="D29" s="372" t="s">
        <v>251</v>
      </c>
      <c r="E29" s="1081"/>
      <c r="F29" s="1049"/>
      <c r="G29" s="1050"/>
      <c r="H29" s="1049"/>
      <c r="I29" s="1050"/>
      <c r="J29" s="1058"/>
      <c r="K29" s="1059"/>
      <c r="L29"/>
      <c r="M29"/>
      <c r="N29" s="791"/>
      <c r="O29" s="703" t="s">
        <v>251</v>
      </c>
      <c r="P29" s="692"/>
      <c r="Q29" s="1081"/>
      <c r="R29" s="1049"/>
      <c r="S29" s="1050"/>
      <c r="T29" s="1049"/>
      <c r="U29" s="1050"/>
      <c r="V29" s="1176"/>
      <c r="W29" s="1177"/>
    </row>
    <row r="30" spans="1:23" ht="30" customHeight="1">
      <c r="A30" s="1076"/>
      <c r="B30" s="374"/>
      <c r="C30" s="378"/>
      <c r="D30" s="384"/>
      <c r="E30" s="1173"/>
      <c r="F30" s="1051"/>
      <c r="G30" s="1052"/>
      <c r="H30" s="1051"/>
      <c r="I30" s="1052"/>
      <c r="J30" s="1060"/>
      <c r="K30" s="1061"/>
      <c r="L30"/>
      <c r="M30"/>
      <c r="N30" s="792"/>
      <c r="O30" s="695"/>
      <c r="P30" s="696"/>
      <c r="Q30" s="1173"/>
      <c r="R30" s="1051"/>
      <c r="S30" s="1052"/>
      <c r="T30" s="1051"/>
      <c r="U30" s="1052"/>
      <c r="V30" s="1178"/>
      <c r="W30" s="1179"/>
    </row>
    <row r="31" spans="1:23" s="773" customFormat="1" ht="30" customHeight="1">
      <c r="A31" s="1076"/>
      <c r="B31" s="766"/>
      <c r="C31" s="767">
        <v>3.6</v>
      </c>
      <c r="D31" s="1077" t="s">
        <v>252</v>
      </c>
      <c r="E31" s="1172" t="s">
        <v>253</v>
      </c>
      <c r="F31" s="1047"/>
      <c r="G31" s="1048"/>
      <c r="H31" s="1047"/>
      <c r="I31" s="1048"/>
      <c r="J31" s="1047"/>
      <c r="K31" s="1053"/>
      <c r="L31" s="769"/>
      <c r="M31" s="769"/>
      <c r="N31" s="700">
        <v>3.6</v>
      </c>
      <c r="O31" s="1036" t="s">
        <v>252</v>
      </c>
      <c r="P31" s="1037"/>
      <c r="Q31" s="1172" t="s">
        <v>253</v>
      </c>
      <c r="R31" s="1047"/>
      <c r="S31" s="1048"/>
      <c r="T31" s="1047"/>
      <c r="U31" s="1048"/>
      <c r="V31" s="1174"/>
      <c r="W31" s="1175"/>
    </row>
    <row r="32" spans="1:23" ht="30" customHeight="1">
      <c r="A32" s="1076"/>
      <c r="B32" s="370"/>
      <c r="C32" s="371"/>
      <c r="D32" s="1078"/>
      <c r="E32" s="1081"/>
      <c r="F32" s="1049"/>
      <c r="G32" s="1050"/>
      <c r="H32" s="1049"/>
      <c r="I32" s="1050"/>
      <c r="J32" s="1049"/>
      <c r="K32" s="1054"/>
      <c r="L32"/>
      <c r="M32"/>
      <c r="N32" s="790"/>
      <c r="O32" s="1038"/>
      <c r="P32" s="1039"/>
      <c r="Q32" s="1081"/>
      <c r="R32" s="1049"/>
      <c r="S32" s="1050"/>
      <c r="T32" s="1049"/>
      <c r="U32" s="1050"/>
      <c r="V32" s="1176"/>
      <c r="W32" s="1177"/>
    </row>
    <row r="33" spans="1:24" ht="30" customHeight="1">
      <c r="A33" s="1076"/>
      <c r="B33" s="370"/>
      <c r="C33" s="371"/>
      <c r="D33" s="1079" t="s">
        <v>697</v>
      </c>
      <c r="E33" s="1081"/>
      <c r="F33" s="1049"/>
      <c r="G33" s="1050"/>
      <c r="H33" s="1049"/>
      <c r="I33" s="1050"/>
      <c r="J33" s="1049"/>
      <c r="K33" s="1054"/>
      <c r="L33"/>
      <c r="M33"/>
      <c r="N33" s="791"/>
      <c r="O33" s="1040" t="s">
        <v>697</v>
      </c>
      <c r="P33" s="1041"/>
      <c r="Q33" s="1081"/>
      <c r="R33" s="1049"/>
      <c r="S33" s="1050"/>
      <c r="T33" s="1049"/>
      <c r="U33" s="1050"/>
      <c r="V33" s="1176"/>
      <c r="W33" s="1177"/>
    </row>
    <row r="34" spans="1:24" ht="30" customHeight="1">
      <c r="A34" s="1076"/>
      <c r="B34" s="374"/>
      <c r="C34" s="375"/>
      <c r="D34" s="1080"/>
      <c r="E34" s="1173"/>
      <c r="F34" s="1051"/>
      <c r="G34" s="1052"/>
      <c r="H34" s="1051"/>
      <c r="I34" s="1052"/>
      <c r="J34" s="1051"/>
      <c r="K34" s="1055"/>
      <c r="L34"/>
      <c r="M34"/>
      <c r="N34" s="792"/>
      <c r="O34" s="1042"/>
      <c r="P34" s="1043"/>
      <c r="Q34" s="1173"/>
      <c r="R34" s="1051"/>
      <c r="S34" s="1052"/>
      <c r="T34" s="1051"/>
      <c r="U34" s="1052"/>
      <c r="V34" s="1178"/>
      <c r="W34" s="1179"/>
    </row>
    <row r="35" spans="1:24" ht="30" customHeight="1">
      <c r="A35" s="1076"/>
      <c r="B35" s="367"/>
      <c r="C35" s="368"/>
      <c r="D35" s="377"/>
      <c r="E35" s="1172" t="s">
        <v>224</v>
      </c>
      <c r="F35" s="1047"/>
      <c r="G35" s="1048"/>
      <c r="H35" s="1047"/>
      <c r="I35" s="1048"/>
      <c r="J35" s="1047"/>
      <c r="K35" s="1053"/>
      <c r="L35"/>
      <c r="M35"/>
      <c r="N35" s="797"/>
      <c r="O35" s="697"/>
      <c r="P35" s="698">
        <v>8</v>
      </c>
      <c r="Q35" s="1172" t="s">
        <v>224</v>
      </c>
      <c r="R35" s="1047"/>
      <c r="S35" s="1048"/>
      <c r="T35" s="1082"/>
      <c r="U35" s="1083"/>
      <c r="V35" s="1174"/>
      <c r="W35" s="1175"/>
    </row>
    <row r="36" spans="1:24" s="773" customFormat="1" ht="30" customHeight="1">
      <c r="A36" s="1076"/>
      <c r="B36" s="777"/>
      <c r="C36" s="786">
        <v>3.7</v>
      </c>
      <c r="D36" s="787" t="s">
        <v>254</v>
      </c>
      <c r="E36" s="1081"/>
      <c r="F36" s="1049"/>
      <c r="G36" s="1050"/>
      <c r="H36" s="1049"/>
      <c r="I36" s="1050"/>
      <c r="J36" s="1049"/>
      <c r="K36" s="1054"/>
      <c r="L36" s="769"/>
      <c r="M36" s="769"/>
      <c r="N36" s="798">
        <v>3.7</v>
      </c>
      <c r="O36" s="771" t="s">
        <v>254</v>
      </c>
      <c r="P36" s="788"/>
      <c r="Q36" s="1081"/>
      <c r="R36" s="1049"/>
      <c r="S36" s="1050"/>
      <c r="T36" s="1084"/>
      <c r="U36" s="1085"/>
      <c r="V36" s="1176"/>
      <c r="W36" s="1177"/>
      <c r="X36" s="789"/>
    </row>
    <row r="37" spans="1:24" s="355" customFormat="1" ht="30" customHeight="1">
      <c r="A37" s="1076"/>
      <c r="B37" s="385"/>
      <c r="C37" s="371"/>
      <c r="D37" s="372" t="s">
        <v>255</v>
      </c>
      <c r="E37" s="1081"/>
      <c r="F37" s="1049"/>
      <c r="G37" s="1050"/>
      <c r="H37" s="1049"/>
      <c r="I37" s="1050"/>
      <c r="J37" s="1049"/>
      <c r="K37" s="1054"/>
      <c r="L37"/>
      <c r="M37"/>
      <c r="N37" s="791"/>
      <c r="O37" s="703" t="s">
        <v>255</v>
      </c>
      <c r="P37" s="692"/>
      <c r="Q37" s="1081"/>
      <c r="R37" s="1049"/>
      <c r="S37" s="1050"/>
      <c r="T37" s="1084"/>
      <c r="U37" s="1085"/>
      <c r="V37" s="1176"/>
      <c r="W37" s="1177"/>
    </row>
    <row r="38" spans="1:24" ht="30" customHeight="1">
      <c r="A38" s="1076"/>
      <c r="B38" s="374"/>
      <c r="C38" s="378"/>
      <c r="D38" s="376"/>
      <c r="E38" s="1173"/>
      <c r="F38" s="1051"/>
      <c r="G38" s="1052"/>
      <c r="H38" s="1051"/>
      <c r="I38" s="1052"/>
      <c r="J38" s="1051"/>
      <c r="K38" s="1055"/>
      <c r="L38"/>
      <c r="M38"/>
      <c r="N38" s="792"/>
      <c r="O38" s="695"/>
      <c r="P38" s="696"/>
      <c r="Q38" s="1173"/>
      <c r="R38" s="1051"/>
      <c r="S38" s="1052"/>
      <c r="T38" s="1086"/>
      <c r="U38" s="1087"/>
      <c r="V38" s="1178"/>
      <c r="W38" s="1179"/>
    </row>
    <row r="39" spans="1:24" s="355" customFormat="1" ht="24.9" customHeight="1">
      <c r="A39" s="1076"/>
      <c r="B39" s="386"/>
      <c r="C39" s="368">
        <v>3.8</v>
      </c>
      <c r="D39" s="369" t="s">
        <v>256</v>
      </c>
      <c r="E39" s="1172" t="s">
        <v>258</v>
      </c>
      <c r="F39" s="1047"/>
      <c r="G39" s="1048"/>
      <c r="H39" s="1047"/>
      <c r="I39" s="1048"/>
      <c r="J39" s="1047"/>
      <c r="K39" s="1053"/>
      <c r="L39"/>
      <c r="M39"/>
      <c r="N39" s="700">
        <v>3.8</v>
      </c>
      <c r="O39" s="701" t="s">
        <v>256</v>
      </c>
      <c r="P39" s="698"/>
      <c r="Q39" s="1172" t="s">
        <v>258</v>
      </c>
      <c r="R39" s="1047"/>
      <c r="S39" s="1048"/>
      <c r="T39" s="1047"/>
      <c r="U39" s="1048"/>
      <c r="V39" s="1174"/>
      <c r="W39" s="1175"/>
    </row>
    <row r="40" spans="1:24" s="355" customFormat="1" ht="24.9" customHeight="1">
      <c r="A40" s="1076"/>
      <c r="B40" s="385"/>
      <c r="C40" s="371"/>
      <c r="D40" s="383" t="s">
        <v>257</v>
      </c>
      <c r="E40" s="1081"/>
      <c r="F40" s="1049"/>
      <c r="G40" s="1050"/>
      <c r="H40" s="1049"/>
      <c r="I40" s="1050"/>
      <c r="J40" s="1049"/>
      <c r="K40" s="1054"/>
      <c r="L40"/>
      <c r="M40" s="194"/>
      <c r="N40" s="799"/>
      <c r="O40" s="702" t="s">
        <v>257</v>
      </c>
      <c r="P40" s="698"/>
      <c r="Q40" s="1081"/>
      <c r="R40" s="1049"/>
      <c r="S40" s="1050"/>
      <c r="T40" s="1049"/>
      <c r="U40" s="1050"/>
      <c r="V40" s="1176"/>
      <c r="W40" s="1177"/>
    </row>
    <row r="41" spans="1:24" s="355" customFormat="1" ht="24.9" customHeight="1">
      <c r="A41" s="1076"/>
      <c r="B41" s="385"/>
      <c r="C41" s="371"/>
      <c r="D41" s="383"/>
      <c r="E41" s="1081"/>
      <c r="F41" s="1049"/>
      <c r="G41" s="1050"/>
      <c r="H41" s="1049"/>
      <c r="I41" s="1050"/>
      <c r="J41" s="1049"/>
      <c r="K41" s="1054"/>
      <c r="L41"/>
      <c r="M41" s="194"/>
      <c r="N41" s="799"/>
      <c r="O41" s="697"/>
      <c r="P41" s="698"/>
      <c r="Q41" s="1081"/>
      <c r="R41" s="1049"/>
      <c r="S41" s="1050"/>
      <c r="T41" s="1049"/>
      <c r="U41" s="1050"/>
      <c r="V41" s="1176"/>
      <c r="W41" s="1177"/>
    </row>
    <row r="42" spans="1:24" ht="30" customHeight="1">
      <c r="A42" s="1076"/>
      <c r="B42" s="370"/>
      <c r="C42" s="371"/>
      <c r="D42" s="373"/>
      <c r="E42" s="1081"/>
      <c r="F42" s="1049"/>
      <c r="G42" s="1050"/>
      <c r="H42" s="1049"/>
      <c r="I42" s="1050"/>
      <c r="J42" s="1049"/>
      <c r="K42" s="1054"/>
      <c r="L42"/>
      <c r="M42"/>
      <c r="N42" s="790"/>
      <c r="O42" s="691"/>
      <c r="P42" s="692"/>
      <c r="Q42" s="1081"/>
      <c r="R42" s="1049"/>
      <c r="S42" s="1050"/>
      <c r="T42" s="1049"/>
      <c r="U42" s="1050"/>
      <c r="V42" s="1176"/>
      <c r="W42" s="1177"/>
    </row>
    <row r="43" spans="1:24" ht="30" customHeight="1">
      <c r="A43" s="1076"/>
      <c r="B43" s="374"/>
      <c r="C43" s="375"/>
      <c r="D43" s="379"/>
      <c r="E43" s="1173"/>
      <c r="F43" s="1051"/>
      <c r="G43" s="1052"/>
      <c r="H43" s="1051"/>
      <c r="I43" s="1052"/>
      <c r="J43" s="1051"/>
      <c r="K43" s="1055"/>
      <c r="L43"/>
      <c r="M43"/>
      <c r="N43" s="792"/>
      <c r="O43" s="695"/>
      <c r="P43" s="696"/>
      <c r="Q43" s="1173"/>
      <c r="R43" s="1051"/>
      <c r="S43" s="1052"/>
      <c r="T43" s="1051"/>
      <c r="U43" s="1052"/>
      <c r="V43" s="1178"/>
      <c r="W43" s="1179"/>
    </row>
    <row r="44" spans="1:24" ht="30" customHeight="1">
      <c r="A44" s="1076"/>
      <c r="B44" s="370"/>
      <c r="C44" s="371"/>
      <c r="D44" s="373"/>
      <c r="E44" s="1172" t="s">
        <v>225</v>
      </c>
      <c r="F44" s="1047">
        <f>F39+F35+F31+F27+F23+F19+F15+F11</f>
        <v>0</v>
      </c>
      <c r="G44" s="1048"/>
      <c r="H44" s="1047">
        <f>H39+H35+H31+H27+H23+H19+H15+H11</f>
        <v>0</v>
      </c>
      <c r="I44" s="1048"/>
      <c r="J44" s="1047">
        <f>J39+J35+J31+J27+J23+J19+J15+J11</f>
        <v>0</v>
      </c>
      <c r="K44" s="1053"/>
      <c r="L44"/>
      <c r="M44"/>
      <c r="N44" s="797"/>
      <c r="O44" s="697"/>
      <c r="P44" s="697"/>
      <c r="Q44" s="1172" t="s">
        <v>225</v>
      </c>
      <c r="R44" s="1047">
        <f>R39+R35+R31+R27+R23+R19+R15+R11</f>
        <v>0</v>
      </c>
      <c r="S44" s="1048"/>
      <c r="T44" s="1180">
        <f>T39+T31+T27+T23+T19+T15</f>
        <v>0</v>
      </c>
      <c r="U44" s="1181"/>
      <c r="V44" s="1186">
        <f>V39+V35+V31+V27+V23+V19+V15+V11</f>
        <v>0</v>
      </c>
      <c r="W44" s="1187"/>
    </row>
    <row r="45" spans="1:24" ht="30" customHeight="1">
      <c r="A45" s="1076"/>
      <c r="B45" s="370"/>
      <c r="C45" s="371">
        <v>3.9</v>
      </c>
      <c r="D45" s="373" t="s">
        <v>482</v>
      </c>
      <c r="E45" s="1081"/>
      <c r="F45" s="1049"/>
      <c r="G45" s="1050"/>
      <c r="H45" s="1049"/>
      <c r="I45" s="1050"/>
      <c r="J45" s="1049"/>
      <c r="K45" s="1054"/>
      <c r="L45"/>
      <c r="M45"/>
      <c r="N45" s="800">
        <v>3.9</v>
      </c>
      <c r="O45" s="704" t="s">
        <v>482</v>
      </c>
      <c r="P45" s="692"/>
      <c r="Q45" s="1081"/>
      <c r="R45" s="1049"/>
      <c r="S45" s="1050"/>
      <c r="T45" s="1182"/>
      <c r="U45" s="1183"/>
      <c r="V45" s="1188"/>
      <c r="W45" s="1189"/>
    </row>
    <row r="46" spans="1:24" ht="30" customHeight="1">
      <c r="A46" s="1076"/>
      <c r="B46" s="370"/>
      <c r="C46" s="371"/>
      <c r="D46" s="372" t="s">
        <v>483</v>
      </c>
      <c r="E46" s="1081"/>
      <c r="F46" s="1049"/>
      <c r="G46" s="1050"/>
      <c r="H46" s="1049"/>
      <c r="I46" s="1050"/>
      <c r="J46" s="1049"/>
      <c r="K46" s="1054"/>
      <c r="L46"/>
      <c r="M46"/>
      <c r="N46" s="693"/>
      <c r="O46" s="703" t="s">
        <v>483</v>
      </c>
      <c r="P46" s="692"/>
      <c r="Q46" s="1081"/>
      <c r="R46" s="1049"/>
      <c r="S46" s="1050"/>
      <c r="T46" s="1182"/>
      <c r="U46" s="1183"/>
      <c r="V46" s="1188"/>
      <c r="W46" s="1189"/>
    </row>
    <row r="47" spans="1:24" ht="30" customHeight="1">
      <c r="A47" s="1076"/>
      <c r="B47" s="374"/>
      <c r="C47" s="375"/>
      <c r="D47" s="376"/>
      <c r="E47" s="1173"/>
      <c r="F47" s="1051"/>
      <c r="G47" s="1052"/>
      <c r="H47" s="1051"/>
      <c r="I47" s="1052"/>
      <c r="J47" s="1051"/>
      <c r="K47" s="1055"/>
      <c r="L47"/>
      <c r="M47"/>
      <c r="N47" s="694"/>
      <c r="O47" s="695"/>
      <c r="P47" s="696"/>
      <c r="Q47" s="1173"/>
      <c r="R47" s="1051"/>
      <c r="S47" s="1052"/>
      <c r="T47" s="1184"/>
      <c r="U47" s="1185"/>
      <c r="V47" s="1190"/>
      <c r="W47" s="1191"/>
    </row>
    <row r="48" spans="1:24" ht="30" customHeight="1">
      <c r="A48" s="387"/>
      <c r="C48" s="388"/>
      <c r="D48" s="388"/>
      <c r="L48"/>
      <c r="M48"/>
      <c r="N48"/>
      <c r="O48"/>
      <c r="P48"/>
      <c r="Q48"/>
    </row>
    <row r="49" spans="1:23" ht="30" customHeight="1">
      <c r="A49" s="387"/>
      <c r="C49" s="1074">
        <v>4</v>
      </c>
      <c r="D49" s="1074"/>
      <c r="E49" s="1074"/>
      <c r="F49" s="1074"/>
      <c r="G49" s="1074"/>
      <c r="H49" s="1074"/>
      <c r="I49" s="1074"/>
      <c r="J49" s="1074"/>
      <c r="K49" s="1074"/>
      <c r="L49"/>
      <c r="M49"/>
      <c r="N49" s="1075">
        <v>5</v>
      </c>
      <c r="O49" s="1075"/>
      <c r="P49" s="1075"/>
      <c r="Q49" s="1075"/>
      <c r="R49" s="1075"/>
      <c r="S49" s="1075"/>
      <c r="T49" s="1075"/>
      <c r="U49" s="1075"/>
      <c r="V49" s="1075"/>
      <c r="W49" s="1075"/>
    </row>
    <row r="50" spans="1:23" ht="35.25" customHeight="1">
      <c r="A50" s="389"/>
      <c r="L50"/>
      <c r="M50"/>
      <c r="N50"/>
      <c r="O50"/>
      <c r="P50"/>
      <c r="Q50"/>
    </row>
    <row r="51" spans="1:23" ht="25.5" customHeight="1">
      <c r="A51" s="389"/>
    </row>
    <row r="52" spans="1:23" ht="27" customHeight="1">
      <c r="D52" s="390"/>
      <c r="G52" s="391"/>
      <c r="H52" s="391"/>
      <c r="I52" s="391"/>
      <c r="J52" s="391"/>
      <c r="K52" s="391"/>
      <c r="L52" s="391"/>
      <c r="M52" s="391"/>
      <c r="N52" s="391"/>
      <c r="O52" s="391"/>
      <c r="P52" s="391"/>
      <c r="Q52" s="391"/>
      <c r="R52" s="391"/>
      <c r="S52" s="391"/>
      <c r="T52" s="391"/>
      <c r="U52" s="391"/>
      <c r="V52" s="391"/>
      <c r="W52" s="391"/>
    </row>
    <row r="53" spans="1:23" ht="25.5" customHeight="1"/>
  </sheetData>
  <mergeCells count="94">
    <mergeCell ref="Q31:Q34"/>
    <mergeCell ref="Q35:Q38"/>
    <mergeCell ref="Q39:Q43"/>
    <mergeCell ref="Q44:Q47"/>
    <mergeCell ref="Q11:Q14"/>
    <mergeCell ref="Q15:Q18"/>
    <mergeCell ref="Q19:Q22"/>
    <mergeCell ref="Q23:Q26"/>
    <mergeCell ref="Q27:Q30"/>
    <mergeCell ref="E11:E14"/>
    <mergeCell ref="E44:E47"/>
    <mergeCell ref="E39:E43"/>
    <mergeCell ref="E35:E38"/>
    <mergeCell ref="E31:E34"/>
    <mergeCell ref="E27:E30"/>
    <mergeCell ref="E23:E26"/>
    <mergeCell ref="E19:E22"/>
    <mergeCell ref="E15:E18"/>
    <mergeCell ref="F31:G34"/>
    <mergeCell ref="H31:I34"/>
    <mergeCell ref="J31:K34"/>
    <mergeCell ref="J19:K22"/>
    <mergeCell ref="F11:G14"/>
    <mergeCell ref="H11:I14"/>
    <mergeCell ref="J11:K14"/>
    <mergeCell ref="F39:G43"/>
    <mergeCell ref="H39:I43"/>
    <mergeCell ref="J39:K43"/>
    <mergeCell ref="F35:G38"/>
    <mergeCell ref="H35:I38"/>
    <mergeCell ref="J35:K38"/>
    <mergeCell ref="R44:S47"/>
    <mergeCell ref="T44:U47"/>
    <mergeCell ref="V44:W47"/>
    <mergeCell ref="F44:G47"/>
    <mergeCell ref="H44:I47"/>
    <mergeCell ref="J44:K47"/>
    <mergeCell ref="R35:S38"/>
    <mergeCell ref="T35:U38"/>
    <mergeCell ref="V35:W38"/>
    <mergeCell ref="R39:S43"/>
    <mergeCell ref="T39:U43"/>
    <mergeCell ref="V39:W43"/>
    <mergeCell ref="R27:S30"/>
    <mergeCell ref="T27:U30"/>
    <mergeCell ref="V27:W30"/>
    <mergeCell ref="R31:S34"/>
    <mergeCell ref="T31:U34"/>
    <mergeCell ref="V31:W34"/>
    <mergeCell ref="R19:S22"/>
    <mergeCell ref="T19:U22"/>
    <mergeCell ref="V19:W22"/>
    <mergeCell ref="R23:S26"/>
    <mergeCell ref="T23:U26"/>
    <mergeCell ref="V23:W26"/>
    <mergeCell ref="R11:S14"/>
    <mergeCell ref="T11:U14"/>
    <mergeCell ref="V11:W14"/>
    <mergeCell ref="R15:S18"/>
    <mergeCell ref="T15:U18"/>
    <mergeCell ref="V15:W18"/>
    <mergeCell ref="C49:K49"/>
    <mergeCell ref="N49:W49"/>
    <mergeCell ref="A2:A47"/>
    <mergeCell ref="D31:D32"/>
    <mergeCell ref="D33:D34"/>
    <mergeCell ref="R3:S9"/>
    <mergeCell ref="T3:U9"/>
    <mergeCell ref="R10:S10"/>
    <mergeCell ref="T10:U10"/>
    <mergeCell ref="V10:W10"/>
    <mergeCell ref="V3:W9"/>
    <mergeCell ref="C2:K2"/>
    <mergeCell ref="N2:U2"/>
    <mergeCell ref="H3:I5"/>
    <mergeCell ref="H6:I9"/>
    <mergeCell ref="F3:G9"/>
    <mergeCell ref="J3:K9"/>
    <mergeCell ref="O31:P32"/>
    <mergeCell ref="O33:P34"/>
    <mergeCell ref="F10:G10"/>
    <mergeCell ref="H10:I10"/>
    <mergeCell ref="J10:K10"/>
    <mergeCell ref="F15:G18"/>
    <mergeCell ref="H15:I18"/>
    <mergeCell ref="J15:K18"/>
    <mergeCell ref="F27:G30"/>
    <mergeCell ref="H27:I30"/>
    <mergeCell ref="J27:K30"/>
    <mergeCell ref="F23:G26"/>
    <mergeCell ref="H23:I26"/>
    <mergeCell ref="J23:K26"/>
    <mergeCell ref="F19:G22"/>
    <mergeCell ref="H19:I22"/>
  </mergeCells>
  <printOptions verticalCentered="1"/>
  <pageMargins left="0.23622047244094499" right="0.23622047244094499" top="0.23622047244094499" bottom="0.23622047244094499" header="0" footer="0"/>
  <pageSetup paperSize="9" scale="20" fitToWidth="0" orientation="portrait" r:id="rId1"/>
  <headerFooter alignWithMargins="0"/>
  <rowBreaks count="1" manualBreakCount="1">
    <brk id="50" max="20" man="1"/>
  </rowBreaks>
  <colBreaks count="1" manualBreakCount="1">
    <brk id="12" max="10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1454817346722"/>
  </sheetPr>
  <dimension ref="B1:FK96"/>
  <sheetViews>
    <sheetView showGridLines="0" view="pageBreakPreview" zoomScale="42" zoomScaleNormal="25" zoomScaleSheetLayoutView="50" workbookViewId="0">
      <selection activeCell="CN13" sqref="CN13"/>
    </sheetView>
  </sheetViews>
  <sheetFormatPr defaultColWidth="2.33203125" defaultRowHeight="15"/>
  <cols>
    <col min="1" max="1" width="2.33203125" style="1"/>
    <col min="2" max="2" width="3.88671875" style="1" customWidth="1"/>
    <col min="3" max="3" width="10.5546875" style="1" customWidth="1"/>
    <col min="4" max="4" width="4.44140625" style="1" customWidth="1"/>
    <col min="5" max="82" width="3.88671875" style="1" customWidth="1"/>
    <col min="83" max="83" width="3" style="1" customWidth="1"/>
    <col min="84" max="88" width="2.33203125" style="1"/>
    <col min="89" max="89" width="2.33203125" style="1" customWidth="1"/>
    <col min="90" max="90" width="2.33203125" style="1"/>
    <col min="91" max="91" width="23.44140625" style="1" customWidth="1"/>
    <col min="92" max="249" width="2.33203125" style="1"/>
    <col min="250" max="250" width="3.88671875" style="1" customWidth="1"/>
    <col min="251" max="251" width="9.109375" style="1" customWidth="1"/>
    <col min="252" max="252" width="3.88671875" style="1" customWidth="1"/>
    <col min="253" max="256" width="1.33203125" style="1" customWidth="1"/>
    <col min="257" max="338" width="3.88671875" style="1" customWidth="1"/>
    <col min="339" max="505" width="2.33203125" style="1"/>
    <col min="506" max="506" width="3.88671875" style="1" customWidth="1"/>
    <col min="507" max="507" width="9.109375" style="1" customWidth="1"/>
    <col min="508" max="508" width="3.88671875" style="1" customWidth="1"/>
    <col min="509" max="512" width="1.33203125" style="1" customWidth="1"/>
    <col min="513" max="594" width="3.88671875" style="1" customWidth="1"/>
    <col min="595" max="761" width="2.33203125" style="1"/>
    <col min="762" max="762" width="3.88671875" style="1" customWidth="1"/>
    <col min="763" max="763" width="9.109375" style="1" customWidth="1"/>
    <col min="764" max="764" width="3.88671875" style="1" customWidth="1"/>
    <col min="765" max="768" width="1.33203125" style="1" customWidth="1"/>
    <col min="769" max="850" width="3.88671875" style="1" customWidth="1"/>
    <col min="851" max="1017" width="2.33203125" style="1"/>
    <col min="1018" max="1018" width="3.88671875" style="1" customWidth="1"/>
    <col min="1019" max="1019" width="9.109375" style="1" customWidth="1"/>
    <col min="1020" max="1020" width="3.88671875" style="1" customWidth="1"/>
    <col min="1021" max="1024" width="1.33203125" style="1" customWidth="1"/>
    <col min="1025" max="1106" width="3.88671875" style="1" customWidth="1"/>
    <col min="1107" max="1273" width="2.33203125" style="1"/>
    <col min="1274" max="1274" width="3.88671875" style="1" customWidth="1"/>
    <col min="1275" max="1275" width="9.109375" style="1" customWidth="1"/>
    <col min="1276" max="1276" width="3.88671875" style="1" customWidth="1"/>
    <col min="1277" max="1280" width="1.33203125" style="1" customWidth="1"/>
    <col min="1281" max="1362" width="3.88671875" style="1" customWidth="1"/>
    <col min="1363" max="1529" width="2.33203125" style="1"/>
    <col min="1530" max="1530" width="3.88671875" style="1" customWidth="1"/>
    <col min="1531" max="1531" width="9.109375" style="1" customWidth="1"/>
    <col min="1532" max="1532" width="3.88671875" style="1" customWidth="1"/>
    <col min="1533" max="1536" width="1.33203125" style="1" customWidth="1"/>
    <col min="1537" max="1618" width="3.88671875" style="1" customWidth="1"/>
    <col min="1619" max="1785" width="2.33203125" style="1"/>
    <col min="1786" max="1786" width="3.88671875" style="1" customWidth="1"/>
    <col min="1787" max="1787" width="9.109375" style="1" customWidth="1"/>
    <col min="1788" max="1788" width="3.88671875" style="1" customWidth="1"/>
    <col min="1789" max="1792" width="1.33203125" style="1" customWidth="1"/>
    <col min="1793" max="1874" width="3.88671875" style="1" customWidth="1"/>
    <col min="1875" max="2041" width="2.33203125" style="1"/>
    <col min="2042" max="2042" width="3.88671875" style="1" customWidth="1"/>
    <col min="2043" max="2043" width="9.109375" style="1" customWidth="1"/>
    <col min="2044" max="2044" width="3.88671875" style="1" customWidth="1"/>
    <col min="2045" max="2048" width="1.33203125" style="1" customWidth="1"/>
    <col min="2049" max="2130" width="3.88671875" style="1" customWidth="1"/>
    <col min="2131" max="2297" width="2.33203125" style="1"/>
    <col min="2298" max="2298" width="3.88671875" style="1" customWidth="1"/>
    <col min="2299" max="2299" width="9.109375" style="1" customWidth="1"/>
    <col min="2300" max="2300" width="3.88671875" style="1" customWidth="1"/>
    <col min="2301" max="2304" width="1.33203125" style="1" customWidth="1"/>
    <col min="2305" max="2386" width="3.88671875" style="1" customWidth="1"/>
    <col min="2387" max="2553" width="2.33203125" style="1"/>
    <col min="2554" max="2554" width="3.88671875" style="1" customWidth="1"/>
    <col min="2555" max="2555" width="9.109375" style="1" customWidth="1"/>
    <col min="2556" max="2556" width="3.88671875" style="1" customWidth="1"/>
    <col min="2557" max="2560" width="1.33203125" style="1" customWidth="1"/>
    <col min="2561" max="2642" width="3.88671875" style="1" customWidth="1"/>
    <col min="2643" max="2809" width="2.33203125" style="1"/>
    <col min="2810" max="2810" width="3.88671875" style="1" customWidth="1"/>
    <col min="2811" max="2811" width="9.109375" style="1" customWidth="1"/>
    <col min="2812" max="2812" width="3.88671875" style="1" customWidth="1"/>
    <col min="2813" max="2816" width="1.33203125" style="1" customWidth="1"/>
    <col min="2817" max="2898" width="3.88671875" style="1" customWidth="1"/>
    <col min="2899" max="3065" width="2.33203125" style="1"/>
    <col min="3066" max="3066" width="3.88671875" style="1" customWidth="1"/>
    <col min="3067" max="3067" width="9.109375" style="1" customWidth="1"/>
    <col min="3068" max="3068" width="3.88671875" style="1" customWidth="1"/>
    <col min="3069" max="3072" width="1.33203125" style="1" customWidth="1"/>
    <col min="3073" max="3154" width="3.88671875" style="1" customWidth="1"/>
    <col min="3155" max="3321" width="2.33203125" style="1"/>
    <col min="3322" max="3322" width="3.88671875" style="1" customWidth="1"/>
    <col min="3323" max="3323" width="9.109375" style="1" customWidth="1"/>
    <col min="3324" max="3324" width="3.88671875" style="1" customWidth="1"/>
    <col min="3325" max="3328" width="1.33203125" style="1" customWidth="1"/>
    <col min="3329" max="3410" width="3.88671875" style="1" customWidth="1"/>
    <col min="3411" max="3577" width="2.33203125" style="1"/>
    <col min="3578" max="3578" width="3.88671875" style="1" customWidth="1"/>
    <col min="3579" max="3579" width="9.109375" style="1" customWidth="1"/>
    <col min="3580" max="3580" width="3.88671875" style="1" customWidth="1"/>
    <col min="3581" max="3584" width="1.33203125" style="1" customWidth="1"/>
    <col min="3585" max="3666" width="3.88671875" style="1" customWidth="1"/>
    <col min="3667" max="3833" width="2.33203125" style="1"/>
    <col min="3834" max="3834" width="3.88671875" style="1" customWidth="1"/>
    <col min="3835" max="3835" width="9.109375" style="1" customWidth="1"/>
    <col min="3836" max="3836" width="3.88671875" style="1" customWidth="1"/>
    <col min="3837" max="3840" width="1.33203125" style="1" customWidth="1"/>
    <col min="3841" max="3922" width="3.88671875" style="1" customWidth="1"/>
    <col min="3923" max="4089" width="2.33203125" style="1"/>
    <col min="4090" max="4090" width="3.88671875" style="1" customWidth="1"/>
    <col min="4091" max="4091" width="9.109375" style="1" customWidth="1"/>
    <col min="4092" max="4092" width="3.88671875" style="1" customWidth="1"/>
    <col min="4093" max="4096" width="1.33203125" style="1" customWidth="1"/>
    <col min="4097" max="4178" width="3.88671875" style="1" customWidth="1"/>
    <col min="4179" max="4345" width="2.33203125" style="1"/>
    <col min="4346" max="4346" width="3.88671875" style="1" customWidth="1"/>
    <col min="4347" max="4347" width="9.109375" style="1" customWidth="1"/>
    <col min="4348" max="4348" width="3.88671875" style="1" customWidth="1"/>
    <col min="4349" max="4352" width="1.33203125" style="1" customWidth="1"/>
    <col min="4353" max="4434" width="3.88671875" style="1" customWidth="1"/>
    <col min="4435" max="4601" width="2.33203125" style="1"/>
    <col min="4602" max="4602" width="3.88671875" style="1" customWidth="1"/>
    <col min="4603" max="4603" width="9.109375" style="1" customWidth="1"/>
    <col min="4604" max="4604" width="3.88671875" style="1" customWidth="1"/>
    <col min="4605" max="4608" width="1.33203125" style="1" customWidth="1"/>
    <col min="4609" max="4690" width="3.88671875" style="1" customWidth="1"/>
    <col min="4691" max="4857" width="2.33203125" style="1"/>
    <col min="4858" max="4858" width="3.88671875" style="1" customWidth="1"/>
    <col min="4859" max="4859" width="9.109375" style="1" customWidth="1"/>
    <col min="4860" max="4860" width="3.88671875" style="1" customWidth="1"/>
    <col min="4861" max="4864" width="1.33203125" style="1" customWidth="1"/>
    <col min="4865" max="4946" width="3.88671875" style="1" customWidth="1"/>
    <col min="4947" max="5113" width="2.33203125" style="1"/>
    <col min="5114" max="5114" width="3.88671875" style="1" customWidth="1"/>
    <col min="5115" max="5115" width="9.109375" style="1" customWidth="1"/>
    <col min="5116" max="5116" width="3.88671875" style="1" customWidth="1"/>
    <col min="5117" max="5120" width="1.33203125" style="1" customWidth="1"/>
    <col min="5121" max="5202" width="3.88671875" style="1" customWidth="1"/>
    <col min="5203" max="5369" width="2.33203125" style="1"/>
    <col min="5370" max="5370" width="3.88671875" style="1" customWidth="1"/>
    <col min="5371" max="5371" width="9.109375" style="1" customWidth="1"/>
    <col min="5372" max="5372" width="3.88671875" style="1" customWidth="1"/>
    <col min="5373" max="5376" width="1.33203125" style="1" customWidth="1"/>
    <col min="5377" max="5458" width="3.88671875" style="1" customWidth="1"/>
    <col min="5459" max="5625" width="2.33203125" style="1"/>
    <col min="5626" max="5626" width="3.88671875" style="1" customWidth="1"/>
    <col min="5627" max="5627" width="9.109375" style="1" customWidth="1"/>
    <col min="5628" max="5628" width="3.88671875" style="1" customWidth="1"/>
    <col min="5629" max="5632" width="1.33203125" style="1" customWidth="1"/>
    <col min="5633" max="5714" width="3.88671875" style="1" customWidth="1"/>
    <col min="5715" max="5881" width="2.33203125" style="1"/>
    <col min="5882" max="5882" width="3.88671875" style="1" customWidth="1"/>
    <col min="5883" max="5883" width="9.109375" style="1" customWidth="1"/>
    <col min="5884" max="5884" width="3.88671875" style="1" customWidth="1"/>
    <col min="5885" max="5888" width="1.33203125" style="1" customWidth="1"/>
    <col min="5889" max="5970" width="3.88671875" style="1" customWidth="1"/>
    <col min="5971" max="6137" width="2.33203125" style="1"/>
    <col min="6138" max="6138" width="3.88671875" style="1" customWidth="1"/>
    <col min="6139" max="6139" width="9.109375" style="1" customWidth="1"/>
    <col min="6140" max="6140" width="3.88671875" style="1" customWidth="1"/>
    <col min="6141" max="6144" width="1.33203125" style="1" customWidth="1"/>
    <col min="6145" max="6226" width="3.88671875" style="1" customWidth="1"/>
    <col min="6227" max="6393" width="2.33203125" style="1"/>
    <col min="6394" max="6394" width="3.88671875" style="1" customWidth="1"/>
    <col min="6395" max="6395" width="9.109375" style="1" customWidth="1"/>
    <col min="6396" max="6396" width="3.88671875" style="1" customWidth="1"/>
    <col min="6397" max="6400" width="1.33203125" style="1" customWidth="1"/>
    <col min="6401" max="6482" width="3.88671875" style="1" customWidth="1"/>
    <col min="6483" max="6649" width="2.33203125" style="1"/>
    <col min="6650" max="6650" width="3.88671875" style="1" customWidth="1"/>
    <col min="6651" max="6651" width="9.109375" style="1" customWidth="1"/>
    <col min="6652" max="6652" width="3.88671875" style="1" customWidth="1"/>
    <col min="6653" max="6656" width="1.33203125" style="1" customWidth="1"/>
    <col min="6657" max="6738" width="3.88671875" style="1" customWidth="1"/>
    <col min="6739" max="6905" width="2.33203125" style="1"/>
    <col min="6906" max="6906" width="3.88671875" style="1" customWidth="1"/>
    <col min="6907" max="6907" width="9.109375" style="1" customWidth="1"/>
    <col min="6908" max="6908" width="3.88671875" style="1" customWidth="1"/>
    <col min="6909" max="6912" width="1.33203125" style="1" customWidth="1"/>
    <col min="6913" max="6994" width="3.88671875" style="1" customWidth="1"/>
    <col min="6995" max="7161" width="2.33203125" style="1"/>
    <col min="7162" max="7162" width="3.88671875" style="1" customWidth="1"/>
    <col min="7163" max="7163" width="9.109375" style="1" customWidth="1"/>
    <col min="7164" max="7164" width="3.88671875" style="1" customWidth="1"/>
    <col min="7165" max="7168" width="1.33203125" style="1" customWidth="1"/>
    <col min="7169" max="7250" width="3.88671875" style="1" customWidth="1"/>
    <col min="7251" max="7417" width="2.33203125" style="1"/>
    <col min="7418" max="7418" width="3.88671875" style="1" customWidth="1"/>
    <col min="7419" max="7419" width="9.109375" style="1" customWidth="1"/>
    <col min="7420" max="7420" width="3.88671875" style="1" customWidth="1"/>
    <col min="7421" max="7424" width="1.33203125" style="1" customWidth="1"/>
    <col min="7425" max="7506" width="3.88671875" style="1" customWidth="1"/>
    <col min="7507" max="7673" width="2.33203125" style="1"/>
    <col min="7674" max="7674" width="3.88671875" style="1" customWidth="1"/>
    <col min="7675" max="7675" width="9.109375" style="1" customWidth="1"/>
    <col min="7676" max="7676" width="3.88671875" style="1" customWidth="1"/>
    <col min="7677" max="7680" width="1.33203125" style="1" customWidth="1"/>
    <col min="7681" max="7762" width="3.88671875" style="1" customWidth="1"/>
    <col min="7763" max="7929" width="2.33203125" style="1"/>
    <col min="7930" max="7930" width="3.88671875" style="1" customWidth="1"/>
    <col min="7931" max="7931" width="9.109375" style="1" customWidth="1"/>
    <col min="7932" max="7932" width="3.88671875" style="1" customWidth="1"/>
    <col min="7933" max="7936" width="1.33203125" style="1" customWidth="1"/>
    <col min="7937" max="8018" width="3.88671875" style="1" customWidth="1"/>
    <col min="8019" max="8185" width="2.33203125" style="1"/>
    <col min="8186" max="8186" width="3.88671875" style="1" customWidth="1"/>
    <col min="8187" max="8187" width="9.109375" style="1" customWidth="1"/>
    <col min="8188" max="8188" width="3.88671875" style="1" customWidth="1"/>
    <col min="8189" max="8192" width="1.33203125" style="1" customWidth="1"/>
    <col min="8193" max="8274" width="3.88671875" style="1" customWidth="1"/>
    <col min="8275" max="8441" width="2.33203125" style="1"/>
    <col min="8442" max="8442" width="3.88671875" style="1" customWidth="1"/>
    <col min="8443" max="8443" width="9.109375" style="1" customWidth="1"/>
    <col min="8444" max="8444" width="3.88671875" style="1" customWidth="1"/>
    <col min="8445" max="8448" width="1.33203125" style="1" customWidth="1"/>
    <col min="8449" max="8530" width="3.88671875" style="1" customWidth="1"/>
    <col min="8531" max="8697" width="2.33203125" style="1"/>
    <col min="8698" max="8698" width="3.88671875" style="1" customWidth="1"/>
    <col min="8699" max="8699" width="9.109375" style="1" customWidth="1"/>
    <col min="8700" max="8700" width="3.88671875" style="1" customWidth="1"/>
    <col min="8701" max="8704" width="1.33203125" style="1" customWidth="1"/>
    <col min="8705" max="8786" width="3.88671875" style="1" customWidth="1"/>
    <col min="8787" max="8953" width="2.33203125" style="1"/>
    <col min="8954" max="8954" width="3.88671875" style="1" customWidth="1"/>
    <col min="8955" max="8955" width="9.109375" style="1" customWidth="1"/>
    <col min="8956" max="8956" width="3.88671875" style="1" customWidth="1"/>
    <col min="8957" max="8960" width="1.33203125" style="1" customWidth="1"/>
    <col min="8961" max="9042" width="3.88671875" style="1" customWidth="1"/>
    <col min="9043" max="9209" width="2.33203125" style="1"/>
    <col min="9210" max="9210" width="3.88671875" style="1" customWidth="1"/>
    <col min="9211" max="9211" width="9.109375" style="1" customWidth="1"/>
    <col min="9212" max="9212" width="3.88671875" style="1" customWidth="1"/>
    <col min="9213" max="9216" width="1.33203125" style="1" customWidth="1"/>
    <col min="9217" max="9298" width="3.88671875" style="1" customWidth="1"/>
    <col min="9299" max="9465" width="2.33203125" style="1"/>
    <col min="9466" max="9466" width="3.88671875" style="1" customWidth="1"/>
    <col min="9467" max="9467" width="9.109375" style="1" customWidth="1"/>
    <col min="9468" max="9468" width="3.88671875" style="1" customWidth="1"/>
    <col min="9469" max="9472" width="1.33203125" style="1" customWidth="1"/>
    <col min="9473" max="9554" width="3.88671875" style="1" customWidth="1"/>
    <col min="9555" max="9721" width="2.33203125" style="1"/>
    <col min="9722" max="9722" width="3.88671875" style="1" customWidth="1"/>
    <col min="9723" max="9723" width="9.109375" style="1" customWidth="1"/>
    <col min="9724" max="9724" width="3.88671875" style="1" customWidth="1"/>
    <col min="9725" max="9728" width="1.33203125" style="1" customWidth="1"/>
    <col min="9729" max="9810" width="3.88671875" style="1" customWidth="1"/>
    <col min="9811" max="9977" width="2.33203125" style="1"/>
    <col min="9978" max="9978" width="3.88671875" style="1" customWidth="1"/>
    <col min="9979" max="9979" width="9.109375" style="1" customWidth="1"/>
    <col min="9980" max="9980" width="3.88671875" style="1" customWidth="1"/>
    <col min="9981" max="9984" width="1.33203125" style="1" customWidth="1"/>
    <col min="9985" max="10066" width="3.88671875" style="1" customWidth="1"/>
    <col min="10067" max="10233" width="2.33203125" style="1"/>
    <col min="10234" max="10234" width="3.88671875" style="1" customWidth="1"/>
    <col min="10235" max="10235" width="9.109375" style="1" customWidth="1"/>
    <col min="10236" max="10236" width="3.88671875" style="1" customWidth="1"/>
    <col min="10237" max="10240" width="1.33203125" style="1" customWidth="1"/>
    <col min="10241" max="10322" width="3.88671875" style="1" customWidth="1"/>
    <col min="10323" max="10489" width="2.33203125" style="1"/>
    <col min="10490" max="10490" width="3.88671875" style="1" customWidth="1"/>
    <col min="10491" max="10491" width="9.109375" style="1" customWidth="1"/>
    <col min="10492" max="10492" width="3.88671875" style="1" customWidth="1"/>
    <col min="10493" max="10496" width="1.33203125" style="1" customWidth="1"/>
    <col min="10497" max="10578" width="3.88671875" style="1" customWidth="1"/>
    <col min="10579" max="10745" width="2.33203125" style="1"/>
    <col min="10746" max="10746" width="3.88671875" style="1" customWidth="1"/>
    <col min="10747" max="10747" width="9.109375" style="1" customWidth="1"/>
    <col min="10748" max="10748" width="3.88671875" style="1" customWidth="1"/>
    <col min="10749" max="10752" width="1.33203125" style="1" customWidth="1"/>
    <col min="10753" max="10834" width="3.88671875" style="1" customWidth="1"/>
    <col min="10835" max="11001" width="2.33203125" style="1"/>
    <col min="11002" max="11002" width="3.88671875" style="1" customWidth="1"/>
    <col min="11003" max="11003" width="9.109375" style="1" customWidth="1"/>
    <col min="11004" max="11004" width="3.88671875" style="1" customWidth="1"/>
    <col min="11005" max="11008" width="1.33203125" style="1" customWidth="1"/>
    <col min="11009" max="11090" width="3.88671875" style="1" customWidth="1"/>
    <col min="11091" max="11257" width="2.33203125" style="1"/>
    <col min="11258" max="11258" width="3.88671875" style="1" customWidth="1"/>
    <col min="11259" max="11259" width="9.109375" style="1" customWidth="1"/>
    <col min="11260" max="11260" width="3.88671875" style="1" customWidth="1"/>
    <col min="11261" max="11264" width="1.33203125" style="1" customWidth="1"/>
    <col min="11265" max="11346" width="3.88671875" style="1" customWidth="1"/>
    <col min="11347" max="11513" width="2.33203125" style="1"/>
    <col min="11514" max="11514" width="3.88671875" style="1" customWidth="1"/>
    <col min="11515" max="11515" width="9.109375" style="1" customWidth="1"/>
    <col min="11516" max="11516" width="3.88671875" style="1" customWidth="1"/>
    <col min="11517" max="11520" width="1.33203125" style="1" customWidth="1"/>
    <col min="11521" max="11602" width="3.88671875" style="1" customWidth="1"/>
    <col min="11603" max="11769" width="2.33203125" style="1"/>
    <col min="11770" max="11770" width="3.88671875" style="1" customWidth="1"/>
    <col min="11771" max="11771" width="9.109375" style="1" customWidth="1"/>
    <col min="11772" max="11772" width="3.88671875" style="1" customWidth="1"/>
    <col min="11773" max="11776" width="1.33203125" style="1" customWidth="1"/>
    <col min="11777" max="11858" width="3.88671875" style="1" customWidth="1"/>
    <col min="11859" max="12025" width="2.33203125" style="1"/>
    <col min="12026" max="12026" width="3.88671875" style="1" customWidth="1"/>
    <col min="12027" max="12027" width="9.109375" style="1" customWidth="1"/>
    <col min="12028" max="12028" width="3.88671875" style="1" customWidth="1"/>
    <col min="12029" max="12032" width="1.33203125" style="1" customWidth="1"/>
    <col min="12033" max="12114" width="3.88671875" style="1" customWidth="1"/>
    <col min="12115" max="12281" width="2.33203125" style="1"/>
    <col min="12282" max="12282" width="3.88671875" style="1" customWidth="1"/>
    <col min="12283" max="12283" width="9.109375" style="1" customWidth="1"/>
    <col min="12284" max="12284" width="3.88671875" style="1" customWidth="1"/>
    <col min="12285" max="12288" width="1.33203125" style="1" customWidth="1"/>
    <col min="12289" max="12370" width="3.88671875" style="1" customWidth="1"/>
    <col min="12371" max="12537" width="2.33203125" style="1"/>
    <col min="12538" max="12538" width="3.88671875" style="1" customWidth="1"/>
    <col min="12539" max="12539" width="9.109375" style="1" customWidth="1"/>
    <col min="12540" max="12540" width="3.88671875" style="1" customWidth="1"/>
    <col min="12541" max="12544" width="1.33203125" style="1" customWidth="1"/>
    <col min="12545" max="12626" width="3.88671875" style="1" customWidth="1"/>
    <col min="12627" max="12793" width="2.33203125" style="1"/>
    <col min="12794" max="12794" width="3.88671875" style="1" customWidth="1"/>
    <col min="12795" max="12795" width="9.109375" style="1" customWidth="1"/>
    <col min="12796" max="12796" width="3.88671875" style="1" customWidth="1"/>
    <col min="12797" max="12800" width="1.33203125" style="1" customWidth="1"/>
    <col min="12801" max="12882" width="3.88671875" style="1" customWidth="1"/>
    <col min="12883" max="13049" width="2.33203125" style="1"/>
    <col min="13050" max="13050" width="3.88671875" style="1" customWidth="1"/>
    <col min="13051" max="13051" width="9.109375" style="1" customWidth="1"/>
    <col min="13052" max="13052" width="3.88671875" style="1" customWidth="1"/>
    <col min="13053" max="13056" width="1.33203125" style="1" customWidth="1"/>
    <col min="13057" max="13138" width="3.88671875" style="1" customWidth="1"/>
    <col min="13139" max="13305" width="2.33203125" style="1"/>
    <col min="13306" max="13306" width="3.88671875" style="1" customWidth="1"/>
    <col min="13307" max="13307" width="9.109375" style="1" customWidth="1"/>
    <col min="13308" max="13308" width="3.88671875" style="1" customWidth="1"/>
    <col min="13309" max="13312" width="1.33203125" style="1" customWidth="1"/>
    <col min="13313" max="13394" width="3.88671875" style="1" customWidth="1"/>
    <col min="13395" max="13561" width="2.33203125" style="1"/>
    <col min="13562" max="13562" width="3.88671875" style="1" customWidth="1"/>
    <col min="13563" max="13563" width="9.109375" style="1" customWidth="1"/>
    <col min="13564" max="13564" width="3.88671875" style="1" customWidth="1"/>
    <col min="13565" max="13568" width="1.33203125" style="1" customWidth="1"/>
    <col min="13569" max="13650" width="3.88671875" style="1" customWidth="1"/>
    <col min="13651" max="13817" width="2.33203125" style="1"/>
    <col min="13818" max="13818" width="3.88671875" style="1" customWidth="1"/>
    <col min="13819" max="13819" width="9.109375" style="1" customWidth="1"/>
    <col min="13820" max="13820" width="3.88671875" style="1" customWidth="1"/>
    <col min="13821" max="13824" width="1.33203125" style="1" customWidth="1"/>
    <col min="13825" max="13906" width="3.88671875" style="1" customWidth="1"/>
    <col min="13907" max="14073" width="2.33203125" style="1"/>
    <col min="14074" max="14074" width="3.88671875" style="1" customWidth="1"/>
    <col min="14075" max="14075" width="9.109375" style="1" customWidth="1"/>
    <col min="14076" max="14076" width="3.88671875" style="1" customWidth="1"/>
    <col min="14077" max="14080" width="1.33203125" style="1" customWidth="1"/>
    <col min="14081" max="14162" width="3.88671875" style="1" customWidth="1"/>
    <col min="14163" max="14329" width="2.33203125" style="1"/>
    <col min="14330" max="14330" width="3.88671875" style="1" customWidth="1"/>
    <col min="14331" max="14331" width="9.109375" style="1" customWidth="1"/>
    <col min="14332" max="14332" width="3.88671875" style="1" customWidth="1"/>
    <col min="14333" max="14336" width="1.33203125" style="1" customWidth="1"/>
    <col min="14337" max="14418" width="3.88671875" style="1" customWidth="1"/>
    <col min="14419" max="14585" width="2.33203125" style="1"/>
    <col min="14586" max="14586" width="3.88671875" style="1" customWidth="1"/>
    <col min="14587" max="14587" width="9.109375" style="1" customWidth="1"/>
    <col min="14588" max="14588" width="3.88671875" style="1" customWidth="1"/>
    <col min="14589" max="14592" width="1.33203125" style="1" customWidth="1"/>
    <col min="14593" max="14674" width="3.88671875" style="1" customWidth="1"/>
    <col min="14675" max="14841" width="2.33203125" style="1"/>
    <col min="14842" max="14842" width="3.88671875" style="1" customWidth="1"/>
    <col min="14843" max="14843" width="9.109375" style="1" customWidth="1"/>
    <col min="14844" max="14844" width="3.88671875" style="1" customWidth="1"/>
    <col min="14845" max="14848" width="1.33203125" style="1" customWidth="1"/>
    <col min="14849" max="14930" width="3.88671875" style="1" customWidth="1"/>
    <col min="14931" max="15097" width="2.33203125" style="1"/>
    <col min="15098" max="15098" width="3.88671875" style="1" customWidth="1"/>
    <col min="15099" max="15099" width="9.109375" style="1" customWidth="1"/>
    <col min="15100" max="15100" width="3.88671875" style="1" customWidth="1"/>
    <col min="15101" max="15104" width="1.33203125" style="1" customWidth="1"/>
    <col min="15105" max="15186" width="3.88671875" style="1" customWidth="1"/>
    <col min="15187" max="15353" width="2.33203125" style="1"/>
    <col min="15354" max="15354" width="3.88671875" style="1" customWidth="1"/>
    <col min="15355" max="15355" width="9.109375" style="1" customWidth="1"/>
    <col min="15356" max="15356" width="3.88671875" style="1" customWidth="1"/>
    <col min="15357" max="15360" width="1.33203125" style="1" customWidth="1"/>
    <col min="15361" max="15442" width="3.88671875" style="1" customWidth="1"/>
    <col min="15443" max="15609" width="2.33203125" style="1"/>
    <col min="15610" max="15610" width="3.88671875" style="1" customWidth="1"/>
    <col min="15611" max="15611" width="9.109375" style="1" customWidth="1"/>
    <col min="15612" max="15612" width="3.88671875" style="1" customWidth="1"/>
    <col min="15613" max="15616" width="1.33203125" style="1" customWidth="1"/>
    <col min="15617" max="15698" width="3.88671875" style="1" customWidth="1"/>
    <col min="15699" max="15865" width="2.33203125" style="1"/>
    <col min="15866" max="15866" width="3.88671875" style="1" customWidth="1"/>
    <col min="15867" max="15867" width="9.109375" style="1" customWidth="1"/>
    <col min="15868" max="15868" width="3.88671875" style="1" customWidth="1"/>
    <col min="15869" max="15872" width="1.33203125" style="1" customWidth="1"/>
    <col min="15873" max="15954" width="3.88671875" style="1" customWidth="1"/>
    <col min="15955" max="16121" width="2.33203125" style="1"/>
    <col min="16122" max="16122" width="3.88671875" style="1" customWidth="1"/>
    <col min="16123" max="16123" width="9.109375" style="1" customWidth="1"/>
    <col min="16124" max="16124" width="3.88671875" style="1" customWidth="1"/>
    <col min="16125" max="16128" width="1.33203125" style="1" customWidth="1"/>
    <col min="16129" max="16210" width="3.88671875" style="1" customWidth="1"/>
    <col min="16211" max="16384" width="2.33203125" style="1"/>
  </cols>
  <sheetData>
    <row r="1" spans="2:82" ht="15.9" customHeight="1"/>
    <row r="2" spans="2:82" ht="15.9" customHeight="1"/>
    <row r="3" spans="2:82" ht="15.9" customHeight="1"/>
    <row r="4" spans="2:82" ht="15.9" customHeight="1">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row>
    <row r="5" spans="2:82" ht="15.9" customHeight="1">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row>
    <row r="6" spans="2:82" ht="15.9" customHeight="1">
      <c r="B6" s="267"/>
      <c r="C6" s="26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row>
    <row r="7" spans="2:82" ht="30" customHeight="1">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34"/>
      <c r="BN7" s="134"/>
      <c r="BO7" s="134"/>
      <c r="BP7" s="134"/>
      <c r="BQ7" s="134"/>
      <c r="BR7" s="134"/>
      <c r="BS7" s="134"/>
      <c r="BT7" s="134"/>
      <c r="BU7" s="134"/>
      <c r="BV7" s="134"/>
      <c r="BW7" s="134"/>
      <c r="BX7" s="134"/>
      <c r="BY7" s="134"/>
      <c r="BZ7" s="134"/>
      <c r="CA7" s="134"/>
      <c r="CB7" s="134"/>
      <c r="CC7" s="134"/>
      <c r="CD7" s="296"/>
    </row>
    <row r="8" spans="2:82" ht="24.9" customHeight="1">
      <c r="B8" s="146"/>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c r="BN8"/>
      <c r="BO8"/>
      <c r="BP8"/>
      <c r="BQ8"/>
      <c r="BR8"/>
      <c r="BS8"/>
      <c r="BT8"/>
      <c r="BU8"/>
      <c r="BV8"/>
      <c r="BW8"/>
      <c r="BX8"/>
      <c r="BY8"/>
      <c r="BZ8"/>
      <c r="CA8"/>
      <c r="CB8"/>
      <c r="CC8"/>
      <c r="CD8" s="194"/>
    </row>
    <row r="9" spans="2:82" ht="12" customHeight="1">
      <c r="B9" s="146"/>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c r="BN9"/>
      <c r="BO9"/>
      <c r="BP9"/>
      <c r="BQ9"/>
      <c r="BR9"/>
      <c r="BS9"/>
      <c r="BT9"/>
      <c r="BU9"/>
      <c r="BV9"/>
      <c r="BW9"/>
      <c r="BX9"/>
      <c r="BY9"/>
      <c r="BZ9"/>
      <c r="CA9"/>
      <c r="CB9"/>
      <c r="CC9"/>
      <c r="CD9" s="194"/>
    </row>
    <row r="10" spans="2:82" ht="23.1" customHeight="1">
      <c r="B10" s="146"/>
      <c r="C10" s="129"/>
      <c r="D10" s="129"/>
      <c r="E10" s="129"/>
      <c r="F10" s="129"/>
      <c r="G10" s="129"/>
      <c r="H10" s="129"/>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29"/>
      <c r="BI10" s="129"/>
      <c r="BJ10" s="129"/>
      <c r="BK10" s="129"/>
      <c r="BL10" s="129"/>
      <c r="BM10"/>
      <c r="BN10"/>
      <c r="BO10"/>
      <c r="BP10"/>
      <c r="BQ10"/>
      <c r="BR10"/>
      <c r="BS10"/>
      <c r="BT10"/>
      <c r="BU10"/>
      <c r="BV10"/>
      <c r="BW10"/>
      <c r="BX10"/>
      <c r="BY10"/>
      <c r="BZ10"/>
      <c r="CA10"/>
      <c r="CB10"/>
      <c r="CC10"/>
      <c r="CD10" s="194"/>
    </row>
    <row r="11" spans="2:82" ht="39.75" customHeight="1">
      <c r="B11" s="146"/>
      <c r="C11" s="129"/>
      <c r="D11" s="129"/>
      <c r="E11" s="129"/>
      <c r="F11" s="129"/>
      <c r="G11" s="129"/>
      <c r="H11" s="129"/>
      <c r="I11" s="167" t="s">
        <v>259</v>
      </c>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29"/>
      <c r="BI11" s="129"/>
      <c r="BJ11" s="129"/>
      <c r="BK11" s="129"/>
      <c r="BL11" s="129"/>
      <c r="BM11"/>
      <c r="BN11"/>
      <c r="BO11"/>
      <c r="BP11"/>
      <c r="BQ11"/>
      <c r="BR11"/>
      <c r="BS11"/>
      <c r="BT11"/>
      <c r="BU11"/>
      <c r="BV11"/>
      <c r="BW11"/>
      <c r="BX11"/>
      <c r="BY11"/>
      <c r="BZ11"/>
      <c r="CA11"/>
      <c r="CB11"/>
      <c r="CC11"/>
      <c r="CD11" s="194"/>
    </row>
    <row r="12" spans="2:82" ht="39.9" customHeight="1">
      <c r="B12" s="146"/>
      <c r="C12" s="129"/>
      <c r="D12" s="129"/>
      <c r="E12" s="129"/>
      <c r="F12" s="129"/>
      <c r="G12" s="129"/>
      <c r="H12" s="129"/>
      <c r="I12" s="165" t="s">
        <v>260</v>
      </c>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N12" s="129"/>
      <c r="BO12" s="129"/>
      <c r="BP12" s="129"/>
      <c r="BQ12" s="129"/>
      <c r="BR12" s="129"/>
      <c r="BS12" s="129"/>
      <c r="BT12" s="129"/>
      <c r="BU12" s="129"/>
      <c r="BV12" s="129"/>
      <c r="BW12" s="129"/>
      <c r="BX12" s="129"/>
      <c r="BY12" s="129"/>
      <c r="BZ12" s="129"/>
      <c r="CA12" s="129"/>
      <c r="CB12" s="129"/>
      <c r="CC12" s="129"/>
      <c r="CD12" s="247"/>
    </row>
    <row r="13" spans="2:82" ht="30">
      <c r="B13" s="218"/>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332" t="s">
        <v>261</v>
      </c>
      <c r="BN13" s="22"/>
      <c r="BP13" s="22"/>
      <c r="BQ13" s="22"/>
      <c r="BR13" s="22"/>
      <c r="BS13" s="22"/>
      <c r="BT13" s="22"/>
      <c r="BU13" s="22"/>
      <c r="BV13" s="22"/>
      <c r="BW13" s="22"/>
      <c r="BX13" s="22"/>
      <c r="BY13" s="22"/>
      <c r="BZ13" s="22"/>
      <c r="CA13" s="22"/>
      <c r="CB13" s="22"/>
      <c r="CC13" s="22"/>
      <c r="CD13" s="248"/>
    </row>
    <row r="14" spans="2:82" ht="30">
      <c r="B14" s="218"/>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N14" s="22"/>
      <c r="BO14" s="332" t="s">
        <v>262</v>
      </c>
      <c r="BP14" s="22"/>
      <c r="BQ14" s="22"/>
      <c r="BR14" s="22"/>
      <c r="BS14" s="22"/>
      <c r="BT14" s="22"/>
      <c r="BU14" s="22"/>
      <c r="BV14" s="22"/>
      <c r="BW14" s="22"/>
      <c r="BX14" s="22"/>
      <c r="BY14" s="22"/>
      <c r="BZ14" s="22"/>
      <c r="CA14" s="22"/>
      <c r="CB14" s="22"/>
      <c r="CC14" s="22"/>
      <c r="CD14" s="248"/>
    </row>
    <row r="15" spans="2:82" ht="30">
      <c r="B15" s="218"/>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666" t="s">
        <v>263</v>
      </c>
      <c r="CB15" s="22"/>
      <c r="CC15" s="22"/>
      <c r="CD15" s="248"/>
    </row>
    <row r="16" spans="2:82" ht="30">
      <c r="B16" s="218"/>
      <c r="C16" s="241">
        <v>4.0999999999999996</v>
      </c>
      <c r="D16" s="342" t="s">
        <v>264</v>
      </c>
      <c r="F16" s="282"/>
      <c r="G16" s="240"/>
      <c r="H16" s="240"/>
      <c r="I16" s="240"/>
      <c r="J16" s="240"/>
      <c r="K16" s="240"/>
      <c r="L16" s="240"/>
      <c r="M16" s="240"/>
      <c r="N16" s="240"/>
      <c r="O16" s="240"/>
      <c r="P16" s="240"/>
      <c r="Q16" s="240"/>
      <c r="R16" s="240"/>
      <c r="S16" s="240"/>
      <c r="T16" s="240"/>
      <c r="U16" s="240"/>
      <c r="V16"/>
      <c r="W16"/>
      <c r="X16"/>
      <c r="Y16"/>
      <c r="Z16"/>
      <c r="AA16"/>
      <c r="AB16"/>
      <c r="AC16"/>
      <c r="AD16"/>
      <c r="AE16"/>
      <c r="AF16"/>
      <c r="AG16"/>
      <c r="AH16"/>
      <c r="AI16"/>
      <c r="AJ16"/>
      <c r="AK16"/>
      <c r="AL16"/>
      <c r="AM16"/>
      <c r="AN16"/>
      <c r="AO16"/>
      <c r="AP16"/>
      <c r="AQ16"/>
      <c r="AR16"/>
      <c r="AS16"/>
      <c r="AT16"/>
      <c r="AU16"/>
      <c r="AV16"/>
      <c r="AW16" s="853" t="s">
        <v>265</v>
      </c>
      <c r="AX16" s="854"/>
      <c r="AY16" s="178"/>
      <c r="AZ16" s="1098"/>
      <c r="BA16" s="1099"/>
      <c r="BB16" s="1099"/>
      <c r="BC16" s="1099"/>
      <c r="BD16" s="1099"/>
      <c r="BE16" s="1099"/>
      <c r="BF16" s="1099"/>
      <c r="BG16" s="1099"/>
      <c r="BH16" s="1099"/>
      <c r="BI16" s="1099"/>
      <c r="BJ16" s="1099"/>
      <c r="BK16" s="1099"/>
      <c r="BL16" s="1099"/>
      <c r="BM16" s="1099"/>
      <c r="BN16" s="1099"/>
      <c r="BO16" s="1099"/>
      <c r="BP16" s="1099"/>
      <c r="BQ16" s="1099"/>
      <c r="BR16" s="1099"/>
      <c r="BS16" s="1099"/>
      <c r="BT16" s="1099"/>
      <c r="BU16" s="1099"/>
      <c r="BV16" s="1099"/>
      <c r="BW16" s="1099"/>
      <c r="BX16" s="1099"/>
      <c r="BY16" s="1099"/>
      <c r="BZ16" s="1099"/>
      <c r="CA16" s="1099"/>
      <c r="CB16" s="1099"/>
      <c r="CC16" s="1100"/>
      <c r="CD16" s="248"/>
    </row>
    <row r="17" spans="2:164" ht="30">
      <c r="B17" s="218"/>
      <c r="C17" s="284"/>
      <c r="D17" s="335" t="s">
        <v>266</v>
      </c>
      <c r="F17" s="282"/>
      <c r="G17" s="240"/>
      <c r="H17" s="240"/>
      <c r="I17" s="240"/>
      <c r="J17" s="240"/>
      <c r="K17" s="240"/>
      <c r="L17" s="240"/>
      <c r="M17" s="240"/>
      <c r="N17" s="240"/>
      <c r="O17" s="240"/>
      <c r="P17" s="240"/>
      <c r="Q17" s="240"/>
      <c r="R17" s="240"/>
      <c r="S17" s="240"/>
      <c r="T17" s="240"/>
      <c r="U17" s="240"/>
      <c r="V17"/>
      <c r="W17"/>
      <c r="X17"/>
      <c r="Y17"/>
      <c r="Z17"/>
      <c r="AA17"/>
      <c r="AB17"/>
      <c r="AC17"/>
      <c r="AD17"/>
      <c r="AE17"/>
      <c r="AF17"/>
      <c r="AG17"/>
      <c r="AH17"/>
      <c r="AI17"/>
      <c r="AJ17"/>
      <c r="AK17"/>
      <c r="AL17"/>
      <c r="AM17"/>
      <c r="AN17"/>
      <c r="AO17"/>
      <c r="AP17"/>
      <c r="AQ17"/>
      <c r="AR17"/>
      <c r="AS17"/>
      <c r="AT17"/>
      <c r="AU17"/>
      <c r="AV17"/>
      <c r="AW17" s="854"/>
      <c r="AX17" s="854"/>
      <c r="AY17" s="178"/>
      <c r="AZ17" s="1101"/>
      <c r="BA17" s="1102"/>
      <c r="BB17" s="1102"/>
      <c r="BC17" s="1102"/>
      <c r="BD17" s="1102"/>
      <c r="BE17" s="1102"/>
      <c r="BF17" s="1102"/>
      <c r="BG17" s="1102"/>
      <c r="BH17" s="1102"/>
      <c r="BI17" s="1102"/>
      <c r="BJ17" s="1102"/>
      <c r="BK17" s="1102"/>
      <c r="BL17" s="1102"/>
      <c r="BM17" s="1102"/>
      <c r="BN17" s="1102"/>
      <c r="BO17" s="1102"/>
      <c r="BP17" s="1102"/>
      <c r="BQ17" s="1102"/>
      <c r="BR17" s="1102"/>
      <c r="BS17" s="1102"/>
      <c r="BT17" s="1102"/>
      <c r="BU17" s="1102"/>
      <c r="BV17" s="1102"/>
      <c r="BW17" s="1102"/>
      <c r="BX17" s="1102"/>
      <c r="BY17" s="1102"/>
      <c r="BZ17" s="1102"/>
      <c r="CA17" s="1102"/>
      <c r="CB17" s="1102"/>
      <c r="CC17" s="1103"/>
      <c r="CD17" s="248"/>
    </row>
    <row r="18" spans="2:164" s="13" customFormat="1" ht="30">
      <c r="B18" s="337"/>
      <c r="C18" s="288"/>
      <c r="D18" s="338"/>
      <c r="F18" s="311"/>
      <c r="G18" s="286"/>
      <c r="H18" s="286"/>
      <c r="I18" s="286"/>
      <c r="J18" s="286"/>
      <c r="K18" s="286"/>
      <c r="L18" s="286"/>
      <c r="M18" s="286"/>
      <c r="N18" s="286"/>
      <c r="O18" s="286"/>
      <c r="P18" s="286"/>
      <c r="Q18" s="286"/>
      <c r="R18" s="286"/>
      <c r="S18" s="286"/>
      <c r="T18" s="286"/>
      <c r="U18" s="286"/>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43"/>
      <c r="AX18" s="243"/>
      <c r="AY18" s="320"/>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243"/>
      <c r="BX18" s="243"/>
      <c r="BY18" s="243"/>
      <c r="BZ18" s="243"/>
      <c r="CA18" s="243"/>
      <c r="CB18" s="243"/>
      <c r="CC18" s="243"/>
      <c r="CD18" s="347"/>
    </row>
    <row r="19" spans="2:164" ht="30">
      <c r="B19" s="218"/>
      <c r="C19" s="284"/>
      <c r="D19" s="335"/>
      <c r="F19" s="282"/>
      <c r="G19" s="240"/>
      <c r="H19" s="240"/>
      <c r="I19" s="240"/>
      <c r="J19" s="240"/>
      <c r="K19" s="240"/>
      <c r="L19" s="240"/>
      <c r="M19" s="240"/>
      <c r="N19" s="240"/>
      <c r="O19" s="240"/>
      <c r="P19" s="240"/>
      <c r="Q19" s="240"/>
      <c r="R19" s="240"/>
      <c r="S19" s="240"/>
      <c r="T19" s="240"/>
      <c r="U19" s="240"/>
      <c r="V19"/>
      <c r="W19"/>
      <c r="X19"/>
      <c r="Y19"/>
      <c r="Z19"/>
      <c r="AA19"/>
      <c r="AB19"/>
      <c r="AC19"/>
      <c r="AD19"/>
      <c r="AE19"/>
      <c r="AF19"/>
      <c r="AG19"/>
      <c r="AH19"/>
      <c r="AI19"/>
      <c r="AJ19"/>
      <c r="AK19"/>
      <c r="AL19"/>
      <c r="AM19"/>
      <c r="AN19"/>
      <c r="AO19"/>
      <c r="AP19"/>
      <c r="AQ19"/>
      <c r="AR19"/>
      <c r="AS19"/>
      <c r="AT19"/>
      <c r="AU19"/>
      <c r="AV19"/>
      <c r="AW19" s="244"/>
      <c r="AX19" s="244"/>
      <c r="AY19" s="178"/>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C19" s="244"/>
      <c r="CD19" s="248"/>
    </row>
    <row r="20" spans="2:164" ht="30">
      <c r="B20" s="218"/>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s="667" t="s">
        <v>267</v>
      </c>
      <c r="CB20"/>
      <c r="CC20"/>
      <c r="CD20" s="248"/>
    </row>
    <row r="21" spans="2:164" ht="30">
      <c r="B21" s="218"/>
      <c r="C21" s="324">
        <v>4.2</v>
      </c>
      <c r="D21" s="224" t="s">
        <v>268</v>
      </c>
      <c r="E21" s="339"/>
      <c r="F21" s="339"/>
      <c r="G21" s="339"/>
      <c r="H21" s="339"/>
      <c r="I21" s="339"/>
      <c r="J21" s="339"/>
      <c r="K21" s="339"/>
      <c r="L21" s="339"/>
      <c r="M21" s="339"/>
      <c r="N21" s="339"/>
      <c r="O21" s="339"/>
      <c r="P21" s="339"/>
      <c r="Q21" s="339"/>
      <c r="R21" s="339"/>
      <c r="S21" s="339"/>
      <c r="T21"/>
      <c r="U21"/>
      <c r="V21"/>
      <c r="W21"/>
      <c r="X21"/>
      <c r="Y21"/>
      <c r="Z21"/>
      <c r="AA21"/>
      <c r="AB21"/>
      <c r="AC21"/>
      <c r="AD21"/>
      <c r="AE21"/>
      <c r="AF21"/>
      <c r="AG21"/>
      <c r="AH21"/>
      <c r="AI21"/>
      <c r="AJ21"/>
      <c r="AK21"/>
      <c r="AL21"/>
      <c r="AM21"/>
      <c r="AN21"/>
      <c r="AO21"/>
      <c r="AP21"/>
      <c r="AQ21"/>
      <c r="AR21"/>
      <c r="AS21"/>
      <c r="AT21"/>
      <c r="AU21"/>
      <c r="AV21"/>
      <c r="AW21" s="853" t="s">
        <v>269</v>
      </c>
      <c r="AX21" s="854"/>
      <c r="AY21" s="178"/>
      <c r="AZ21" s="1098"/>
      <c r="BA21" s="1099"/>
      <c r="BB21" s="1099"/>
      <c r="BC21" s="1099"/>
      <c r="BD21" s="1099"/>
      <c r="BE21" s="1099"/>
      <c r="BF21" s="1099"/>
      <c r="BG21" s="1099"/>
      <c r="BH21" s="1099"/>
      <c r="BI21" s="1099"/>
      <c r="BJ21" s="1099"/>
      <c r="BK21" s="1099"/>
      <c r="BL21" s="1099"/>
      <c r="BM21" s="1099"/>
      <c r="BN21" s="1099"/>
      <c r="BO21" s="1099"/>
      <c r="BP21" s="1099"/>
      <c r="BQ21" s="1099"/>
      <c r="BR21" s="1099"/>
      <c r="BS21" s="1099"/>
      <c r="BT21" s="1099"/>
      <c r="BU21" s="1099"/>
      <c r="BV21" s="1099"/>
      <c r="BW21" s="1099"/>
      <c r="BX21" s="1099"/>
      <c r="BY21" s="1099"/>
      <c r="BZ21" s="1099"/>
      <c r="CA21" s="1099"/>
      <c r="CB21" s="1099"/>
      <c r="CC21" s="1100"/>
      <c r="CD21" s="248"/>
    </row>
    <row r="22" spans="2:164" ht="30">
      <c r="B22" s="218"/>
      <c r="C22"/>
      <c r="D22" s="224" t="s">
        <v>270</v>
      </c>
      <c r="E22" s="339"/>
      <c r="F22" s="339"/>
      <c r="G22" s="339"/>
      <c r="H22" s="339"/>
      <c r="I22" s="339"/>
      <c r="J22" s="339"/>
      <c r="K22" s="339"/>
      <c r="L22" s="339"/>
      <c r="M22" s="339"/>
      <c r="N22" s="339"/>
      <c r="O22" s="339"/>
      <c r="P22" s="339"/>
      <c r="Q22" s="339"/>
      <c r="R22" s="339"/>
      <c r="S22" s="339"/>
      <c r="T22"/>
      <c r="U22"/>
      <c r="V22"/>
      <c r="W22"/>
      <c r="X22"/>
      <c r="Y22"/>
      <c r="Z22"/>
      <c r="AA22"/>
      <c r="AB22"/>
      <c r="AC22"/>
      <c r="AD22"/>
      <c r="AE22"/>
      <c r="AF22"/>
      <c r="AG22"/>
      <c r="AH22"/>
      <c r="AI22"/>
      <c r="AJ22"/>
      <c r="AK22"/>
      <c r="AL22"/>
      <c r="AM22"/>
      <c r="AN22"/>
      <c r="AO22"/>
      <c r="AP22"/>
      <c r="AQ22"/>
      <c r="AR22"/>
      <c r="AS22"/>
      <c r="AT22"/>
      <c r="AU22"/>
      <c r="AV22"/>
      <c r="AW22" s="854"/>
      <c r="AX22" s="854"/>
      <c r="AY22" s="178"/>
      <c r="AZ22" s="1101"/>
      <c r="BA22" s="1102"/>
      <c r="BB22" s="1102"/>
      <c r="BC22" s="1102"/>
      <c r="BD22" s="1102"/>
      <c r="BE22" s="1102"/>
      <c r="BF22" s="1102"/>
      <c r="BG22" s="1102"/>
      <c r="BH22" s="1102"/>
      <c r="BI22" s="1102"/>
      <c r="BJ22" s="1102"/>
      <c r="BK22" s="1102"/>
      <c r="BL22" s="1102"/>
      <c r="BM22" s="1102"/>
      <c r="BN22" s="1102"/>
      <c r="BO22" s="1102"/>
      <c r="BP22" s="1102"/>
      <c r="BQ22" s="1102"/>
      <c r="BR22" s="1102"/>
      <c r="BS22" s="1102"/>
      <c r="BT22" s="1102"/>
      <c r="BU22" s="1102"/>
      <c r="BV22" s="1102"/>
      <c r="BW22" s="1102"/>
      <c r="BX22" s="1102"/>
      <c r="BY22" s="1102"/>
      <c r="BZ22" s="1102"/>
      <c r="CA22" s="1102"/>
      <c r="CB22" s="1102"/>
      <c r="CC22" s="1103"/>
      <c r="CD22" s="248"/>
    </row>
    <row r="23" spans="2:164" ht="30">
      <c r="B23" s="218"/>
      <c r="C23"/>
      <c r="D23" s="144" t="s">
        <v>701</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s="248"/>
    </row>
    <row r="24" spans="2:164" s="13" customFormat="1" ht="30">
      <c r="B24" s="337"/>
      <c r="C24" s="213"/>
      <c r="D24" s="277"/>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347"/>
    </row>
    <row r="25" spans="2:164" ht="30" customHeight="1">
      <c r="B25" s="218"/>
      <c r="C25" s="268"/>
      <c r="D25" s="224"/>
      <c r="E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U25" s="332"/>
      <c r="AV25" s="332"/>
      <c r="AW25" s="332"/>
      <c r="AX25" s="332"/>
      <c r="AY25" s="332"/>
      <c r="AZ25" s="332"/>
      <c r="BA25" s="332"/>
      <c r="BB25" s="332"/>
      <c r="BC25" s="332"/>
      <c r="BD25" s="332"/>
      <c r="BE25" s="332"/>
      <c r="BF25" s="332"/>
      <c r="BG25" s="332"/>
      <c r="BH25" s="332"/>
      <c r="BI25" s="332"/>
      <c r="BJ25" s="332"/>
      <c r="BK25" s="332"/>
      <c r="BL25" s="332"/>
      <c r="BM25" s="332"/>
      <c r="BN25" s="332"/>
      <c r="BO25" s="332"/>
      <c r="BP25" s="332"/>
      <c r="BQ25" s="332"/>
      <c r="BR25" s="332"/>
      <c r="BS25" s="332"/>
      <c r="BT25" s="332"/>
      <c r="BU25" s="332"/>
      <c r="BV25" s="332"/>
      <c r="BW25" s="332"/>
      <c r="BX25" s="332"/>
      <c r="BY25" s="332"/>
      <c r="BZ25" s="332"/>
      <c r="CA25" s="332"/>
      <c r="CB25" s="332"/>
      <c r="CC25"/>
      <c r="CD25" s="248"/>
    </row>
    <row r="26" spans="2:164" ht="30" customHeight="1">
      <c r="B26" s="218"/>
      <c r="C26" s="241">
        <v>4.3</v>
      </c>
      <c r="D26" s="258" t="s">
        <v>542</v>
      </c>
      <c r="E26" s="187"/>
      <c r="F26" s="240"/>
      <c r="G26" s="240"/>
      <c r="H26" s="240"/>
      <c r="I26" s="240"/>
      <c r="J26" s="240"/>
      <c r="K26" s="240"/>
      <c r="L26" s="240"/>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U26" s="332"/>
      <c r="AV26" s="332"/>
      <c r="AW26" s="332"/>
      <c r="AX26" s="332"/>
      <c r="AY26" s="332"/>
      <c r="AZ26" s="332"/>
      <c r="BA26" s="332"/>
      <c r="BB26" s="332"/>
      <c r="BC26" s="332"/>
      <c r="BD26" s="332"/>
      <c r="BE26" s="332"/>
      <c r="BF26" s="332"/>
      <c r="BG26" s="332"/>
      <c r="BH26" s="332"/>
      <c r="BI26" s="332"/>
      <c r="BJ26" s="332"/>
      <c r="BK26" s="332"/>
      <c r="BL26" s="332"/>
      <c r="BN26" s="332"/>
      <c r="BO26" s="332"/>
      <c r="BP26" s="332"/>
      <c r="BQ26" s="332"/>
      <c r="BR26" s="332"/>
      <c r="BS26" s="332"/>
      <c r="BT26" s="332"/>
      <c r="BU26" s="332"/>
      <c r="BV26" s="332"/>
      <c r="BW26" s="332"/>
      <c r="BX26" s="332"/>
      <c r="BY26" s="332"/>
      <c r="BZ26" s="332"/>
      <c r="CA26" s="332"/>
      <c r="CB26" s="245"/>
      <c r="CC26"/>
      <c r="CD26" s="248"/>
    </row>
    <row r="27" spans="2:164" ht="28.2">
      <c r="B27" s="235"/>
      <c r="C27" s="274"/>
      <c r="D27" s="259" t="s">
        <v>543</v>
      </c>
      <c r="E27" s="187"/>
      <c r="F27" s="240"/>
      <c r="G27" s="240"/>
      <c r="H27" s="240"/>
      <c r="I27" s="240"/>
      <c r="J27" s="240"/>
      <c r="K27" s="240"/>
      <c r="L27" s="240"/>
      <c r="M27" s="270"/>
      <c r="N27" s="270"/>
      <c r="O27" s="270"/>
      <c r="P27" s="270"/>
      <c r="Q27" s="270"/>
      <c r="R27" s="270"/>
      <c r="S27" s="294"/>
      <c r="T27" s="294"/>
      <c r="U27" s="294"/>
      <c r="V27" s="294"/>
      <c r="W27" s="294"/>
      <c r="X27" s="294"/>
      <c r="Y27" s="294"/>
      <c r="Z27" s="294"/>
      <c r="AA27" s="294"/>
      <c r="AB27" s="294"/>
      <c r="AC27" s="294"/>
      <c r="AD27" s="294"/>
      <c r="AE27" s="294"/>
      <c r="AF27" s="294"/>
      <c r="AG27" s="294"/>
      <c r="AH27" s="294"/>
      <c r="AI27" s="294"/>
      <c r="AJ27" s="179"/>
      <c r="AK27" s="179"/>
      <c r="AL27" s="179"/>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X27" s="171"/>
      <c r="CC27"/>
      <c r="CD27" s="189"/>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53"/>
      <c r="ER27" s="253"/>
      <c r="ES27" s="253"/>
      <c r="ET27" s="253"/>
      <c r="EU27" s="253"/>
      <c r="EV27" s="253"/>
      <c r="EW27" s="253"/>
      <c r="EX27" s="253"/>
      <c r="EY27" s="253"/>
      <c r="EZ27" s="253"/>
      <c r="FA27" s="253"/>
      <c r="FB27" s="253"/>
      <c r="FC27" s="253"/>
      <c r="FD27" s="253"/>
      <c r="FE27" s="253"/>
      <c r="FF27" s="253"/>
      <c r="FG27" s="253"/>
      <c r="FH27" s="253"/>
    </row>
    <row r="28" spans="2:164" ht="30" customHeight="1">
      <c r="B28" s="235"/>
      <c r="C28" s="241"/>
      <c r="D28" s="240"/>
      <c r="E28"/>
      <c r="F28" s="231"/>
      <c r="G28"/>
      <c r="H28"/>
      <c r="I28"/>
      <c r="J28"/>
      <c r="K28"/>
      <c r="L28"/>
      <c r="M28"/>
      <c r="N28"/>
      <c r="O28"/>
      <c r="P28"/>
      <c r="Q28"/>
      <c r="R28"/>
      <c r="S28"/>
      <c r="T28"/>
      <c r="U28"/>
      <c r="V28"/>
      <c r="W28"/>
      <c r="X28"/>
      <c r="Y28"/>
      <c r="Z28"/>
      <c r="AA28"/>
      <c r="AB28"/>
      <c r="AC28" s="240"/>
      <c r="AD28" s="240"/>
      <c r="AE28" s="240"/>
      <c r="AF28" s="240"/>
      <c r="AG28" s="240"/>
      <c r="AH28" s="240"/>
      <c r="AI28" s="240"/>
      <c r="AJ28" s="240"/>
      <c r="AK28" s="240"/>
      <c r="AL28" s="240"/>
      <c r="AM28" s="240"/>
      <c r="AN28" s="240"/>
      <c r="AO28" s="240"/>
      <c r="AP28" s="178"/>
      <c r="AQ28" s="178"/>
      <c r="AR28" s="178"/>
      <c r="AS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667" t="s">
        <v>263</v>
      </c>
      <c r="CB28"/>
      <c r="CC28"/>
      <c r="CD28" s="189"/>
      <c r="CM28" s="251"/>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53"/>
      <c r="FE28" s="253"/>
      <c r="FF28" s="253"/>
      <c r="FG28" s="253"/>
      <c r="FH28" s="253"/>
    </row>
    <row r="29" spans="2:164" ht="30" customHeight="1">
      <c r="B29" s="228"/>
      <c r="C29" s="241"/>
      <c r="D29" s="158" t="s">
        <v>271</v>
      </c>
      <c r="E29" s="258" t="s">
        <v>272</v>
      </c>
      <c r="F29" s="187"/>
      <c r="G29" s="240"/>
      <c r="H29" s="240"/>
      <c r="I29" s="240"/>
      <c r="J29" s="240"/>
      <c r="K29" s="240"/>
      <c r="L29" s="240"/>
      <c r="M29" s="240"/>
      <c r="N29" s="193"/>
      <c r="O29"/>
      <c r="P29"/>
      <c r="Q29"/>
      <c r="R29"/>
      <c r="S29"/>
      <c r="T29"/>
      <c r="U29"/>
      <c r="V29"/>
      <c r="W29"/>
      <c r="X29"/>
      <c r="Y29"/>
      <c r="Z29"/>
      <c r="AA29"/>
      <c r="AB29"/>
      <c r="AC29" s="240"/>
      <c r="AD29" s="240"/>
      <c r="AE29" s="240"/>
      <c r="AF29" s="240"/>
      <c r="AG29" s="240"/>
      <c r="AH29" s="240"/>
      <c r="AI29" s="240"/>
      <c r="AJ29" s="240"/>
      <c r="AK29" s="240"/>
      <c r="AL29" s="240"/>
      <c r="AM29" s="240"/>
      <c r="AN29" s="240"/>
      <c r="AO29" s="240"/>
      <c r="AP29" s="178"/>
      <c r="AQ29" s="178"/>
      <c r="AR29" s="1095" t="s">
        <v>273</v>
      </c>
      <c r="AS29" s="1095"/>
      <c r="AT29" s="1095"/>
      <c r="AU29" s="1095"/>
      <c r="AV29" s="346"/>
      <c r="AW29" s="853" t="s">
        <v>274</v>
      </c>
      <c r="AX29" s="854"/>
      <c r="AY29" s="178"/>
      <c r="AZ29" s="1098"/>
      <c r="BA29" s="1099"/>
      <c r="BB29" s="1099"/>
      <c r="BC29" s="1099"/>
      <c r="BD29" s="1099"/>
      <c r="BE29" s="1099"/>
      <c r="BF29" s="1099"/>
      <c r="BG29" s="1099"/>
      <c r="BH29" s="1099"/>
      <c r="BI29" s="1099"/>
      <c r="BJ29" s="1099"/>
      <c r="BK29" s="1099"/>
      <c r="BL29" s="1099"/>
      <c r="BM29" s="1099"/>
      <c r="BN29" s="1099"/>
      <c r="BO29" s="1099"/>
      <c r="BP29" s="1099"/>
      <c r="BQ29" s="1099"/>
      <c r="BR29" s="1099"/>
      <c r="BS29" s="1099"/>
      <c r="BT29" s="1099"/>
      <c r="BU29" s="1099"/>
      <c r="BV29" s="1099"/>
      <c r="BW29" s="1099"/>
      <c r="BX29" s="1099"/>
      <c r="BY29" s="1099"/>
      <c r="BZ29" s="1099"/>
      <c r="CA29" s="1099"/>
      <c r="CB29" s="1099"/>
      <c r="CC29" s="1100"/>
      <c r="CD29" s="190"/>
      <c r="CE29" s="23"/>
      <c r="CF29" s="23"/>
      <c r="CG29" s="23"/>
      <c r="CM29" s="251"/>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c r="EO29" s="220"/>
      <c r="EP29" s="220"/>
      <c r="EQ29" s="220"/>
      <c r="ER29" s="220"/>
      <c r="ES29" s="220"/>
      <c r="ET29" s="220"/>
      <c r="EU29" s="220"/>
      <c r="EV29" s="220"/>
      <c r="EW29" s="220"/>
      <c r="EX29" s="220"/>
      <c r="EY29" s="220"/>
      <c r="EZ29" s="220"/>
      <c r="FA29" s="220"/>
      <c r="FB29" s="220"/>
      <c r="FC29" s="220"/>
      <c r="FD29" s="253"/>
      <c r="FE29" s="253"/>
      <c r="FF29" s="253"/>
      <c r="FG29" s="253"/>
      <c r="FH29" s="253"/>
    </row>
    <row r="30" spans="2:164" ht="30" customHeight="1">
      <c r="B30" s="230"/>
      <c r="C30" s="274"/>
      <c r="E30" s="259" t="s">
        <v>702</v>
      </c>
      <c r="F30" s="187"/>
      <c r="G30" s="240"/>
      <c r="H30" s="240"/>
      <c r="I30" s="240"/>
      <c r="J30" s="240"/>
      <c r="K30" s="240"/>
      <c r="L30" s="240"/>
      <c r="M30" s="240"/>
      <c r="N30" s="270"/>
      <c r="O30"/>
      <c r="P30"/>
      <c r="Q30"/>
      <c r="R30"/>
      <c r="S30"/>
      <c r="T30"/>
      <c r="U30"/>
      <c r="V30"/>
      <c r="W30"/>
      <c r="X30"/>
      <c r="Y30"/>
      <c r="Z30"/>
      <c r="AA30"/>
      <c r="AB30"/>
      <c r="AC30"/>
      <c r="AD30"/>
      <c r="AE30"/>
      <c r="AF30"/>
      <c r="AG30"/>
      <c r="AH30"/>
      <c r="AI30"/>
      <c r="AJ30"/>
      <c r="AK30"/>
      <c r="AL30"/>
      <c r="AM30"/>
      <c r="AN30"/>
      <c r="AO30"/>
      <c r="AP30"/>
      <c r="AQ30"/>
      <c r="AR30" s="1095"/>
      <c r="AS30" s="1095"/>
      <c r="AT30" s="1095"/>
      <c r="AU30" s="1095"/>
      <c r="AV30" s="346"/>
      <c r="AW30" s="854"/>
      <c r="AX30" s="854"/>
      <c r="AY30" s="178"/>
      <c r="AZ30" s="1101"/>
      <c r="BA30" s="1102"/>
      <c r="BB30" s="1102"/>
      <c r="BC30" s="1102"/>
      <c r="BD30" s="1102"/>
      <c r="BE30" s="1102"/>
      <c r="BF30" s="1102"/>
      <c r="BG30" s="1102"/>
      <c r="BH30" s="1102"/>
      <c r="BI30" s="1102"/>
      <c r="BJ30" s="1102"/>
      <c r="BK30" s="1102"/>
      <c r="BL30" s="1102"/>
      <c r="BM30" s="1102"/>
      <c r="BN30" s="1102"/>
      <c r="BO30" s="1102"/>
      <c r="BP30" s="1102"/>
      <c r="BQ30" s="1102"/>
      <c r="BR30" s="1102"/>
      <c r="BS30" s="1102"/>
      <c r="BT30" s="1102"/>
      <c r="BU30" s="1102"/>
      <c r="BV30" s="1102"/>
      <c r="BW30" s="1102"/>
      <c r="BX30" s="1102"/>
      <c r="BY30" s="1102"/>
      <c r="BZ30" s="1102"/>
      <c r="CA30" s="1102"/>
      <c r="CB30" s="1102"/>
      <c r="CC30" s="1103"/>
      <c r="CD30" s="51"/>
      <c r="CM30" s="251"/>
      <c r="CN30" s="302"/>
      <c r="CO30" s="303"/>
      <c r="CP30" s="303"/>
      <c r="CQ30" s="303"/>
      <c r="CR30" s="303"/>
      <c r="CS30" s="303"/>
      <c r="CT30" s="303"/>
      <c r="CU30" s="303"/>
      <c r="CV30" s="303"/>
      <c r="CW30" s="307"/>
      <c r="CX30" s="252"/>
      <c r="CY30" s="252"/>
      <c r="CZ30" s="308"/>
      <c r="DA30" s="308"/>
      <c r="DB30" s="309"/>
      <c r="DC30" s="309"/>
      <c r="DD30" s="251"/>
      <c r="DE30" s="251"/>
      <c r="DF30" s="251"/>
      <c r="DG30" s="251"/>
      <c r="DH30" s="251"/>
      <c r="DI30" s="251"/>
      <c r="DJ30" s="251"/>
      <c r="DK30" s="251"/>
      <c r="DL30" s="251"/>
      <c r="DM30" s="251"/>
      <c r="DN30" s="251"/>
      <c r="DO30" s="251"/>
      <c r="DP30" s="251"/>
      <c r="DQ30" s="252"/>
      <c r="DR30" s="253"/>
      <c r="DS30" s="253"/>
      <c r="DT30" s="253"/>
      <c r="DU30" s="253"/>
      <c r="DV30" s="253"/>
      <c r="DW30" s="253"/>
      <c r="DX30" s="253"/>
      <c r="DY30" s="253"/>
      <c r="DZ30" s="253"/>
      <c r="EA30" s="253"/>
      <c r="EB30" s="253"/>
      <c r="EC30" s="253"/>
      <c r="ED30" s="253"/>
      <c r="EE30" s="253"/>
      <c r="EF30" s="253"/>
      <c r="EG30" s="253"/>
      <c r="EH30" s="253"/>
      <c r="EI30" s="253"/>
      <c r="EJ30" s="253"/>
      <c r="EK30" s="253"/>
      <c r="EL30" s="253"/>
      <c r="EM30" s="253"/>
      <c r="EN30" s="253"/>
      <c r="EO30" s="253"/>
      <c r="EP30" s="253"/>
      <c r="EQ30" s="253"/>
      <c r="ER30" s="253"/>
      <c r="ES30" s="253"/>
      <c r="ET30" s="253"/>
      <c r="EU30" s="253"/>
      <c r="EV30" s="253"/>
      <c r="EW30" s="253"/>
      <c r="EX30" s="253"/>
      <c r="EY30" s="253"/>
      <c r="EZ30" s="253"/>
      <c r="FA30" s="253"/>
      <c r="FB30" s="253"/>
      <c r="FC30" s="253"/>
      <c r="FD30" s="253"/>
      <c r="FE30" s="253"/>
      <c r="FF30" s="253"/>
      <c r="FG30" s="253"/>
      <c r="FH30" s="253"/>
    </row>
    <row r="31" spans="2:164" ht="30" customHeight="1">
      <c r="B31" s="230"/>
      <c r="C31"/>
      <c r="D31" s="240"/>
      <c r="E31" s="240"/>
      <c r="F31" s="224"/>
      <c r="G31"/>
      <c r="H31"/>
      <c r="I31" s="240"/>
      <c r="J31" s="240"/>
      <c r="K31" s="240"/>
      <c r="L31" s="240"/>
      <c r="M31" s="240"/>
      <c r="N31" s="240"/>
      <c r="O31" s="240"/>
      <c r="P31" s="240"/>
      <c r="Q31" s="240"/>
      <c r="R31" s="240"/>
      <c r="S31" s="240"/>
      <c r="T31" s="240"/>
      <c r="U31" s="240"/>
      <c r="V31" s="240"/>
      <c r="W31" s="240"/>
      <c r="X31" s="240"/>
      <c r="Y31" s="240"/>
      <c r="Z31" s="240"/>
      <c r="AA31" s="240"/>
      <c r="AB31" s="240"/>
      <c r="AC31"/>
      <c r="AD31"/>
      <c r="AE31"/>
      <c r="AF31"/>
      <c r="AG31"/>
      <c r="AH31"/>
      <c r="AI31"/>
      <c r="AJ31"/>
      <c r="AK31"/>
      <c r="AL31"/>
      <c r="AM31"/>
      <c r="AN31"/>
      <c r="AO31"/>
      <c r="AP31" s="345"/>
      <c r="AQ31" s="345"/>
      <c r="AR31" s="345"/>
      <c r="AS31" s="345"/>
      <c r="AT31" s="345"/>
      <c r="AU31" s="345"/>
      <c r="AV31" s="345"/>
      <c r="AW31" s="345"/>
      <c r="AX31" s="345"/>
      <c r="AY31" s="345"/>
      <c r="AZ31"/>
      <c r="BA31"/>
      <c r="BB31"/>
      <c r="BC31"/>
      <c r="BD31"/>
      <c r="BE31"/>
      <c r="BF31"/>
      <c r="BG31"/>
      <c r="BH31"/>
      <c r="BI31"/>
      <c r="BJ31"/>
      <c r="BK31"/>
      <c r="BL31"/>
      <c r="BM31"/>
      <c r="BN31"/>
      <c r="BO31"/>
      <c r="BP31"/>
      <c r="BQ31"/>
      <c r="BR31"/>
      <c r="BS31"/>
      <c r="BT31"/>
      <c r="BU31"/>
      <c r="BV31"/>
      <c r="BW31"/>
      <c r="BX31"/>
      <c r="BY31"/>
      <c r="BZ31"/>
      <c r="CA31"/>
      <c r="CB31"/>
      <c r="CC31"/>
      <c r="CD31" s="51"/>
      <c r="CM31" s="251"/>
      <c r="CO31" s="220"/>
      <c r="CP31" s="220"/>
      <c r="CQ31" s="220"/>
      <c r="CR31" s="220"/>
      <c r="CS31" s="220"/>
      <c r="CT31" s="220"/>
      <c r="CU31" s="220"/>
      <c r="CV31" s="220"/>
      <c r="CW31" s="220"/>
      <c r="CX31" s="220"/>
      <c r="CY31" s="252"/>
      <c r="CZ31" s="308"/>
      <c r="DA31" s="308"/>
      <c r="DB31" s="309"/>
      <c r="DC31" s="309"/>
      <c r="DD31" s="251"/>
      <c r="DE31" s="251"/>
      <c r="DF31" s="251"/>
      <c r="DG31" s="251"/>
      <c r="DH31" s="251"/>
      <c r="DI31" s="251"/>
      <c r="DJ31" s="251"/>
      <c r="DK31" s="251"/>
      <c r="DL31" s="251"/>
      <c r="DM31" s="251"/>
      <c r="DN31" s="251"/>
      <c r="DO31" s="940"/>
      <c r="DP31" s="941"/>
      <c r="DQ31" s="252"/>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c r="EO31" s="253"/>
      <c r="EP31" s="253"/>
      <c r="EQ31" s="253"/>
      <c r="ER31" s="253"/>
      <c r="ES31" s="253"/>
      <c r="ET31" s="253"/>
      <c r="EU31" s="253"/>
      <c r="EV31" s="253"/>
      <c r="EW31" s="253"/>
      <c r="EX31" s="253"/>
      <c r="EY31" s="253"/>
      <c r="EZ31" s="253"/>
      <c r="FA31" s="253"/>
      <c r="FB31" s="253"/>
      <c r="FC31" s="253"/>
      <c r="FD31" s="253"/>
      <c r="FE31" s="253"/>
      <c r="FF31" s="253"/>
      <c r="FG31" s="253"/>
      <c r="FH31" s="253"/>
    </row>
    <row r="32" spans="2:164" ht="30" customHeight="1">
      <c r="B32" s="230"/>
      <c r="C32"/>
      <c r="D32" s="240"/>
      <c r="E32" s="240"/>
      <c r="F32" s="232"/>
      <c r="G32"/>
      <c r="H32"/>
      <c r="I32" s="240"/>
      <c r="J32" s="240"/>
      <c r="K32" s="240"/>
      <c r="L32" s="240"/>
      <c r="M32" s="240"/>
      <c r="N32" s="240"/>
      <c r="O32" s="240"/>
      <c r="P32" s="240"/>
      <c r="Q32" s="240"/>
      <c r="R32" s="240"/>
      <c r="AC32"/>
      <c r="AD32"/>
      <c r="AE32"/>
      <c r="AF32"/>
      <c r="AG32"/>
      <c r="AH32"/>
      <c r="AI32"/>
      <c r="AJ32"/>
      <c r="AK32" s="240"/>
      <c r="AL32" s="1089" t="s">
        <v>275</v>
      </c>
      <c r="AM32" s="1089"/>
      <c r="AN32" s="1089"/>
      <c r="AO32" s="1089"/>
      <c r="AP32" s="1089"/>
      <c r="AQ32" s="1089"/>
      <c r="AR32" s="1089"/>
      <c r="AS32" s="1089"/>
      <c r="AT32" s="1089"/>
      <c r="AU32" s="1089"/>
      <c r="AW32" s="853" t="s">
        <v>276</v>
      </c>
      <c r="AX32" s="854"/>
      <c r="AY32" s="178"/>
      <c r="AZ32" s="1098"/>
      <c r="BA32" s="1099"/>
      <c r="BB32" s="1099"/>
      <c r="BC32" s="1099"/>
      <c r="BD32" s="1099"/>
      <c r="BE32" s="1099"/>
      <c r="BF32" s="1099"/>
      <c r="BG32" s="1099"/>
      <c r="BH32" s="1099"/>
      <c r="BI32" s="1099"/>
      <c r="BJ32" s="1099"/>
      <c r="BK32" s="1099"/>
      <c r="BL32" s="1099"/>
      <c r="BM32" s="1099"/>
      <c r="BN32" s="1099"/>
      <c r="BO32" s="1099"/>
      <c r="BP32" s="1099"/>
      <c r="BQ32" s="1099"/>
      <c r="BR32" s="1099"/>
      <c r="BS32" s="1099"/>
      <c r="BT32" s="1099"/>
      <c r="BU32" s="1099"/>
      <c r="BV32" s="1099"/>
      <c r="BW32" s="1099"/>
      <c r="BX32" s="1099"/>
      <c r="BY32" s="1099"/>
      <c r="BZ32" s="1099"/>
      <c r="CA32" s="1099"/>
      <c r="CB32" s="1099"/>
      <c r="CC32" s="1100"/>
      <c r="CD32" s="51"/>
      <c r="CM32" s="251"/>
      <c r="CO32" s="220"/>
      <c r="CP32" s="220"/>
      <c r="CQ32" s="220"/>
      <c r="CR32" s="220"/>
      <c r="CS32" s="220"/>
      <c r="CT32" s="220"/>
      <c r="CU32" s="220"/>
      <c r="CV32" s="220"/>
      <c r="CW32" s="220"/>
      <c r="CX32" s="220"/>
      <c r="CY32" s="252"/>
      <c r="CZ32" s="308"/>
      <c r="DA32" s="308"/>
      <c r="DB32" s="309"/>
      <c r="DC32" s="309"/>
      <c r="DD32" s="251"/>
      <c r="DE32" s="251"/>
      <c r="DF32" s="251"/>
      <c r="DG32" s="251"/>
      <c r="DH32" s="251"/>
      <c r="DI32" s="251"/>
      <c r="DJ32" s="251"/>
      <c r="DK32" s="251"/>
      <c r="DL32" s="251"/>
      <c r="DM32" s="251"/>
      <c r="DN32" s="251"/>
      <c r="DO32" s="940"/>
      <c r="DP32" s="941"/>
      <c r="DQ32" s="252"/>
      <c r="DR32" s="253"/>
      <c r="DS32" s="253"/>
      <c r="DT32" s="253"/>
      <c r="DU32" s="253"/>
      <c r="DV32" s="253"/>
      <c r="DW32" s="253"/>
      <c r="DX32" s="253"/>
      <c r="DY32" s="253"/>
      <c r="DZ32" s="253"/>
      <c r="EA32" s="253"/>
      <c r="EB32" s="253"/>
      <c r="EC32" s="253"/>
      <c r="ED32" s="253"/>
      <c r="EE32" s="253"/>
      <c r="EF32" s="253"/>
      <c r="EG32" s="253"/>
      <c r="EH32" s="253"/>
      <c r="EI32" s="253"/>
      <c r="EJ32" s="253"/>
      <c r="EK32" s="253"/>
      <c r="EL32" s="253"/>
      <c r="EM32" s="253"/>
      <c r="EN32" s="253"/>
      <c r="EO32" s="253"/>
      <c r="EP32" s="253"/>
      <c r="EQ32" s="253"/>
      <c r="ER32" s="253"/>
      <c r="ES32" s="253"/>
      <c r="ET32" s="253"/>
      <c r="EU32" s="253"/>
      <c r="EV32" s="253"/>
      <c r="EW32" s="253"/>
      <c r="EX32" s="253"/>
      <c r="EY32" s="253"/>
      <c r="EZ32" s="253"/>
      <c r="FA32" s="253"/>
      <c r="FB32" s="253"/>
      <c r="FC32" s="253"/>
      <c r="FD32" s="253"/>
      <c r="FE32" s="253"/>
      <c r="FF32" s="253"/>
      <c r="FG32" s="253"/>
      <c r="FH32" s="253"/>
    </row>
    <row r="33" spans="2:164" ht="30" customHeight="1">
      <c r="B33" s="230"/>
      <c r="C33"/>
      <c r="D33"/>
      <c r="E33"/>
      <c r="G33"/>
      <c r="H33"/>
      <c r="I33"/>
      <c r="J33"/>
      <c r="K33"/>
      <c r="L33"/>
      <c r="M33"/>
      <c r="N33"/>
      <c r="O33"/>
      <c r="P33"/>
      <c r="Q33"/>
      <c r="R33"/>
      <c r="AC33"/>
      <c r="AD33"/>
      <c r="AE33"/>
      <c r="AF33"/>
      <c r="AG33"/>
      <c r="AH33"/>
      <c r="AI33"/>
      <c r="AJ33"/>
      <c r="AK33"/>
      <c r="AL33" s="1089"/>
      <c r="AM33" s="1089"/>
      <c r="AN33" s="1089"/>
      <c r="AO33" s="1089"/>
      <c r="AP33" s="1089"/>
      <c r="AQ33" s="1089"/>
      <c r="AR33" s="1089"/>
      <c r="AS33" s="1089"/>
      <c r="AT33" s="1089"/>
      <c r="AU33" s="1089"/>
      <c r="AW33" s="854"/>
      <c r="AX33" s="854"/>
      <c r="AY33" s="178"/>
      <c r="AZ33" s="1101"/>
      <c r="BA33" s="1102"/>
      <c r="BB33" s="1102"/>
      <c r="BC33" s="1102"/>
      <c r="BD33" s="1102"/>
      <c r="BE33" s="1102"/>
      <c r="BF33" s="1102"/>
      <c r="BG33" s="1102"/>
      <c r="BH33" s="1102"/>
      <c r="BI33" s="1102"/>
      <c r="BJ33" s="1102"/>
      <c r="BK33" s="1102"/>
      <c r="BL33" s="1102"/>
      <c r="BM33" s="1102"/>
      <c r="BN33" s="1102"/>
      <c r="BO33" s="1102"/>
      <c r="BP33" s="1102"/>
      <c r="BQ33" s="1102"/>
      <c r="BR33" s="1102"/>
      <c r="BS33" s="1102"/>
      <c r="BT33" s="1102"/>
      <c r="BU33" s="1102"/>
      <c r="BV33" s="1102"/>
      <c r="BW33" s="1102"/>
      <c r="BX33" s="1102"/>
      <c r="BY33" s="1102"/>
      <c r="BZ33" s="1102"/>
      <c r="CA33" s="1102"/>
      <c r="CB33" s="1102"/>
      <c r="CC33" s="1103"/>
      <c r="CD33" s="51"/>
      <c r="CM33" s="251"/>
      <c r="CN33" s="220"/>
      <c r="CO33" s="220"/>
      <c r="CP33" s="220"/>
      <c r="CQ33" s="220"/>
      <c r="CR33" s="220"/>
      <c r="CS33" s="220"/>
      <c r="CT33" s="220"/>
      <c r="CU33" s="220"/>
      <c r="CV33" s="220"/>
      <c r="CW33" s="220"/>
      <c r="CX33" s="220"/>
      <c r="CY33" s="942"/>
      <c r="CZ33" s="942"/>
      <c r="DA33" s="308"/>
      <c r="DB33" s="309"/>
      <c r="DC33" s="309"/>
      <c r="DD33" s="251"/>
      <c r="DE33" s="251"/>
      <c r="DF33" s="251"/>
      <c r="DG33" s="251"/>
      <c r="DH33" s="251"/>
      <c r="DI33" s="251"/>
      <c r="DJ33" s="251"/>
      <c r="DK33" s="251"/>
      <c r="DL33" s="251"/>
      <c r="DM33" s="251"/>
      <c r="DN33" s="251"/>
      <c r="DO33" s="251"/>
      <c r="DP33" s="251"/>
      <c r="DQ33" s="252"/>
      <c r="DR33" s="253"/>
      <c r="DS33" s="253"/>
      <c r="DT33" s="253"/>
      <c r="DU33" s="253"/>
      <c r="DV33" s="253"/>
      <c r="DW33" s="253"/>
      <c r="DX33" s="253"/>
      <c r="DY33" s="253"/>
      <c r="DZ33" s="253"/>
      <c r="EA33" s="253"/>
      <c r="EB33" s="253"/>
      <c r="EC33" s="253"/>
      <c r="ED33" s="253"/>
      <c r="EE33" s="253"/>
      <c r="EF33" s="253"/>
      <c r="EG33" s="253"/>
      <c r="EH33" s="253"/>
      <c r="EI33" s="253"/>
      <c r="EJ33" s="253"/>
      <c r="EK33" s="253"/>
      <c r="EL33" s="253"/>
      <c r="EM33" s="253"/>
      <c r="EN33" s="253"/>
      <c r="EO33" s="253"/>
      <c r="EP33" s="253"/>
      <c r="EQ33" s="253"/>
      <c r="ER33" s="253"/>
      <c r="ES33" s="253"/>
      <c r="ET33" s="253"/>
      <c r="EU33" s="253"/>
      <c r="EV33" s="253"/>
      <c r="EW33" s="253"/>
      <c r="EX33" s="253"/>
      <c r="EY33" s="253"/>
      <c r="EZ33" s="253"/>
      <c r="FA33" s="253"/>
      <c r="FB33" s="253"/>
      <c r="FC33" s="253"/>
      <c r="FD33" s="253"/>
      <c r="FE33" s="253"/>
      <c r="FF33" s="253"/>
      <c r="FG33" s="253"/>
      <c r="FH33" s="253"/>
    </row>
    <row r="34" spans="2:164" ht="30" customHeight="1">
      <c r="B34" s="230"/>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s="345"/>
      <c r="AS34" s="345"/>
      <c r="AT34" s="345"/>
      <c r="AU34" s="345"/>
      <c r="AV34" s="345"/>
      <c r="AW34" s="345"/>
      <c r="AX34" s="345"/>
      <c r="AY34" s="345"/>
      <c r="AZ34" s="345"/>
      <c r="BA34" s="345"/>
      <c r="BB34"/>
      <c r="BC34"/>
      <c r="BD34"/>
      <c r="BE34"/>
      <c r="BF34"/>
      <c r="BG34"/>
      <c r="BH34"/>
      <c r="BI34"/>
      <c r="BJ34"/>
      <c r="BK34"/>
      <c r="BL34"/>
      <c r="BM34"/>
      <c r="BN34"/>
      <c r="BO34"/>
      <c r="BP34"/>
      <c r="BQ34"/>
      <c r="BR34"/>
      <c r="BS34"/>
      <c r="BT34"/>
      <c r="BU34"/>
      <c r="BV34"/>
      <c r="BW34"/>
      <c r="BX34"/>
      <c r="BY34"/>
      <c r="BZ34"/>
      <c r="CA34"/>
      <c r="CB34"/>
      <c r="CC34"/>
      <c r="CD34" s="51"/>
      <c r="CM34" s="251"/>
      <c r="DL34" s="251"/>
      <c r="DM34" s="251"/>
      <c r="DN34" s="251"/>
      <c r="DO34" s="251"/>
      <c r="DP34" s="251"/>
      <c r="DQ34" s="252"/>
      <c r="DR34" s="253"/>
      <c r="DS34" s="253"/>
      <c r="DT34" s="253"/>
      <c r="DU34" s="253"/>
      <c r="DV34" s="253"/>
      <c r="DW34" s="253"/>
      <c r="DX34" s="253"/>
      <c r="DY34" s="253"/>
      <c r="DZ34" s="253"/>
      <c r="EA34" s="253"/>
      <c r="EB34" s="253"/>
      <c r="EC34" s="253"/>
      <c r="ED34" s="253"/>
      <c r="EE34" s="253"/>
      <c r="EF34" s="253"/>
      <c r="EG34" s="253"/>
      <c r="EH34" s="253"/>
      <c r="EI34" s="253"/>
      <c r="EJ34" s="253"/>
      <c r="EK34" s="253"/>
      <c r="EL34" s="253"/>
      <c r="EM34" s="253"/>
      <c r="EN34" s="253"/>
      <c r="EO34" s="253"/>
      <c r="EP34" s="253"/>
      <c r="EQ34" s="253"/>
      <c r="ER34" s="253"/>
      <c r="ES34" s="253"/>
      <c r="ET34" s="253"/>
      <c r="EU34" s="253"/>
      <c r="EV34" s="253"/>
      <c r="EW34" s="253"/>
      <c r="EX34" s="253"/>
      <c r="EY34" s="253"/>
      <c r="EZ34" s="253"/>
      <c r="FA34" s="253"/>
      <c r="FB34" s="253"/>
      <c r="FC34" s="253"/>
      <c r="FD34" s="253"/>
      <c r="FE34" s="253"/>
      <c r="FF34" s="253"/>
      <c r="FG34" s="253"/>
      <c r="FH34" s="253"/>
    </row>
    <row r="35" spans="2:164" ht="30" customHeight="1">
      <c r="B35" s="280"/>
      <c r="C35" s="241"/>
      <c r="D35" s="158" t="s">
        <v>152</v>
      </c>
      <c r="E35" s="735" t="s">
        <v>544</v>
      </c>
      <c r="F35" s="187"/>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N35" s="240"/>
      <c r="AO35" s="240"/>
      <c r="AP35" s="1088"/>
      <c r="AQ35" s="1088"/>
      <c r="AR35" s="1095" t="s">
        <v>273</v>
      </c>
      <c r="AS35" s="1095"/>
      <c r="AT35" s="1095"/>
      <c r="AU35" s="1095"/>
      <c r="AV35" s="345"/>
      <c r="AW35" s="853" t="s">
        <v>277</v>
      </c>
      <c r="AX35" s="854"/>
      <c r="AY35" s="178"/>
      <c r="AZ35" s="1098"/>
      <c r="BA35" s="1099"/>
      <c r="BB35" s="1099"/>
      <c r="BC35" s="1099"/>
      <c r="BD35" s="1099"/>
      <c r="BE35" s="1099"/>
      <c r="BF35" s="1099"/>
      <c r="BG35" s="1099"/>
      <c r="BH35" s="1099"/>
      <c r="BI35" s="1099"/>
      <c r="BJ35" s="1099"/>
      <c r="BK35" s="1099"/>
      <c r="BL35" s="1099"/>
      <c r="BM35" s="1099"/>
      <c r="BN35" s="1099"/>
      <c r="BO35" s="1099"/>
      <c r="BP35" s="1099"/>
      <c r="BQ35" s="1099"/>
      <c r="BR35" s="1099"/>
      <c r="BS35" s="1099"/>
      <c r="BT35" s="1099"/>
      <c r="BU35" s="1099"/>
      <c r="BV35" s="1099"/>
      <c r="BW35" s="1099"/>
      <c r="BX35" s="1099"/>
      <c r="BY35" s="1099"/>
      <c r="BZ35" s="1099"/>
      <c r="CA35" s="1099"/>
      <c r="CB35" s="1099"/>
      <c r="CC35" s="1100"/>
      <c r="CD35" s="51"/>
      <c r="CK35" s="304"/>
    </row>
    <row r="36" spans="2:164" ht="30" customHeight="1">
      <c r="B36" s="230"/>
      <c r="C36" s="274"/>
      <c r="E36" s="187" t="s">
        <v>545</v>
      </c>
      <c r="F36" s="187"/>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1088"/>
      <c r="AQ36" s="1088"/>
      <c r="AR36" s="1095"/>
      <c r="AS36" s="1095"/>
      <c r="AT36" s="1095"/>
      <c r="AU36" s="1095"/>
      <c r="AV36"/>
      <c r="AW36" s="854"/>
      <c r="AX36" s="854"/>
      <c r="AY36" s="178"/>
      <c r="AZ36" s="1101"/>
      <c r="BA36" s="1102"/>
      <c r="BB36" s="1102"/>
      <c r="BC36" s="1102"/>
      <c r="BD36" s="1102"/>
      <c r="BE36" s="1102"/>
      <c r="BF36" s="1102"/>
      <c r="BG36" s="1102"/>
      <c r="BH36" s="1102"/>
      <c r="BI36" s="1102"/>
      <c r="BJ36" s="1102"/>
      <c r="BK36" s="1102"/>
      <c r="BL36" s="1102"/>
      <c r="BM36" s="1102"/>
      <c r="BN36" s="1102"/>
      <c r="BO36" s="1102"/>
      <c r="BP36" s="1102"/>
      <c r="BQ36" s="1102"/>
      <c r="BR36" s="1102"/>
      <c r="BS36" s="1102"/>
      <c r="BT36" s="1102"/>
      <c r="BU36" s="1102"/>
      <c r="BV36" s="1102"/>
      <c r="BW36" s="1102"/>
      <c r="BX36" s="1102"/>
      <c r="BY36" s="1102"/>
      <c r="BZ36" s="1102"/>
      <c r="CA36" s="1102"/>
      <c r="CB36" s="1102"/>
      <c r="CC36" s="1103"/>
      <c r="CD36" s="298"/>
      <c r="CK36" s="305"/>
    </row>
    <row r="37" spans="2:164" ht="30" customHeight="1">
      <c r="B37" s="230"/>
      <c r="C37"/>
      <c r="D37"/>
      <c r="E37" s="284" t="s">
        <v>547</v>
      </c>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s="51"/>
    </row>
    <row r="38" spans="2:164" ht="30" customHeight="1">
      <c r="B38" s="280"/>
      <c r="C38"/>
      <c r="D38" s="240"/>
      <c r="E38" s="284" t="s">
        <v>546</v>
      </c>
      <c r="F38" s="224"/>
      <c r="G38"/>
      <c r="AL38" s="1089" t="s">
        <v>275</v>
      </c>
      <c r="AM38" s="1089"/>
      <c r="AN38" s="1089"/>
      <c r="AO38" s="1089"/>
      <c r="AP38" s="1089"/>
      <c r="AQ38" s="1089"/>
      <c r="AR38" s="1089"/>
      <c r="AS38" s="1089"/>
      <c r="AT38" s="1089"/>
      <c r="AU38" s="1089"/>
      <c r="AV38"/>
      <c r="AW38" s="853" t="s">
        <v>278</v>
      </c>
      <c r="AX38" s="854"/>
      <c r="AY38" s="178"/>
      <c r="AZ38" s="1098"/>
      <c r="BA38" s="1099"/>
      <c r="BB38" s="1099"/>
      <c r="BC38" s="1099"/>
      <c r="BD38" s="1099"/>
      <c r="BE38" s="1099"/>
      <c r="BF38" s="1099"/>
      <c r="BG38" s="1099"/>
      <c r="BH38" s="1099"/>
      <c r="BI38" s="1099"/>
      <c r="BJ38" s="1099"/>
      <c r="BK38" s="1099"/>
      <c r="BL38" s="1099"/>
      <c r="BM38" s="1099"/>
      <c r="BN38" s="1099"/>
      <c r="BO38" s="1099"/>
      <c r="BP38" s="1099"/>
      <c r="BQ38" s="1099"/>
      <c r="BR38" s="1099"/>
      <c r="BS38" s="1099"/>
      <c r="BT38" s="1099"/>
      <c r="BU38" s="1099"/>
      <c r="BV38" s="1099"/>
      <c r="BW38" s="1099"/>
      <c r="BX38" s="1099"/>
      <c r="BY38" s="1099"/>
      <c r="BZ38" s="1099"/>
      <c r="CA38" s="1099"/>
      <c r="CB38" s="1099"/>
      <c r="CC38" s="1100"/>
      <c r="CD38" s="51"/>
      <c r="CL38" s="306"/>
    </row>
    <row r="39" spans="2:164" ht="30" customHeight="1">
      <c r="B39" s="235"/>
      <c r="C39"/>
      <c r="D39" s="240"/>
      <c r="E39" s="240"/>
      <c r="F39" s="232"/>
      <c r="G39"/>
      <c r="AL39" s="1089"/>
      <c r="AM39" s="1089"/>
      <c r="AN39" s="1089"/>
      <c r="AO39" s="1089"/>
      <c r="AP39" s="1089"/>
      <c r="AQ39" s="1089"/>
      <c r="AR39" s="1089"/>
      <c r="AS39" s="1089"/>
      <c r="AT39" s="1089"/>
      <c r="AU39" s="1089"/>
      <c r="AV39"/>
      <c r="AW39" s="854"/>
      <c r="AX39" s="854"/>
      <c r="AY39" s="178"/>
      <c r="AZ39" s="1101"/>
      <c r="BA39" s="1102"/>
      <c r="BB39" s="1102"/>
      <c r="BC39" s="1102"/>
      <c r="BD39" s="1102"/>
      <c r="BE39" s="1102"/>
      <c r="BF39" s="1102"/>
      <c r="BG39" s="1102"/>
      <c r="BH39" s="1102"/>
      <c r="BI39" s="1102"/>
      <c r="BJ39" s="1102"/>
      <c r="BK39" s="1102"/>
      <c r="BL39" s="1102"/>
      <c r="BM39" s="1102"/>
      <c r="BN39" s="1102"/>
      <c r="BO39" s="1102"/>
      <c r="BP39" s="1102"/>
      <c r="BQ39" s="1102"/>
      <c r="BR39" s="1102"/>
      <c r="BS39" s="1102"/>
      <c r="BT39" s="1102"/>
      <c r="BU39" s="1102"/>
      <c r="BV39" s="1102"/>
      <c r="BW39" s="1102"/>
      <c r="BX39" s="1102"/>
      <c r="BY39" s="1102"/>
      <c r="BZ39" s="1102"/>
      <c r="CA39" s="1102"/>
      <c r="CB39" s="1102"/>
      <c r="CC39" s="1103"/>
      <c r="CD39" s="189"/>
    </row>
    <row r="40" spans="2:164" ht="30" customHeight="1">
      <c r="B40" s="23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s="189"/>
    </row>
    <row r="41" spans="2:164" ht="30" customHeight="1">
      <c r="B41" s="135"/>
      <c r="C41" s="241"/>
      <c r="D41" s="158" t="s">
        <v>279</v>
      </c>
      <c r="E41" s="258" t="s">
        <v>544</v>
      </c>
      <c r="F41" s="187"/>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1088"/>
      <c r="AQ41" s="1088"/>
      <c r="AR41" s="1095" t="s">
        <v>273</v>
      </c>
      <c r="AS41" s="1095"/>
      <c r="AT41" s="1095"/>
      <c r="AU41" s="1095"/>
      <c r="AV41"/>
      <c r="AW41" s="853" t="s">
        <v>280</v>
      </c>
      <c r="AX41" s="854"/>
      <c r="AY41" s="178"/>
      <c r="AZ41" s="1098"/>
      <c r="BA41" s="1099"/>
      <c r="BB41" s="1099"/>
      <c r="BC41" s="1099"/>
      <c r="BD41" s="1099"/>
      <c r="BE41" s="1099"/>
      <c r="BF41" s="1099"/>
      <c r="BG41" s="1099"/>
      <c r="BH41" s="1099"/>
      <c r="BI41" s="1099"/>
      <c r="BJ41" s="1099"/>
      <c r="BK41" s="1099"/>
      <c r="BL41" s="1099"/>
      <c r="BM41" s="1099"/>
      <c r="BN41" s="1099"/>
      <c r="BO41" s="1099"/>
      <c r="BP41" s="1099"/>
      <c r="BQ41" s="1099"/>
      <c r="BR41" s="1099"/>
      <c r="BS41" s="1099"/>
      <c r="BT41" s="1099"/>
      <c r="BU41" s="1099"/>
      <c r="BV41" s="1099"/>
      <c r="BW41" s="1099"/>
      <c r="BX41" s="1099"/>
      <c r="BY41" s="1099"/>
      <c r="BZ41" s="1099"/>
      <c r="CA41" s="1099"/>
      <c r="CB41" s="1099"/>
      <c r="CC41" s="1100"/>
      <c r="CD41" s="194"/>
    </row>
    <row r="42" spans="2:164" ht="30" customHeight="1">
      <c r="B42" s="235"/>
      <c r="C42" s="274"/>
      <c r="E42" s="187" t="s">
        <v>548</v>
      </c>
      <c r="F42" s="187"/>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1088"/>
      <c r="AQ42" s="1088"/>
      <c r="AR42" s="1095"/>
      <c r="AS42" s="1095"/>
      <c r="AT42" s="1095"/>
      <c r="AU42" s="1095"/>
      <c r="AV42"/>
      <c r="AW42" s="854"/>
      <c r="AX42" s="854"/>
      <c r="AY42" s="178"/>
      <c r="AZ42" s="1101"/>
      <c r="BA42" s="1102"/>
      <c r="BB42" s="1102"/>
      <c r="BC42" s="1102"/>
      <c r="BD42" s="1102"/>
      <c r="BE42" s="1102"/>
      <c r="BF42" s="1102"/>
      <c r="BG42" s="1102"/>
      <c r="BH42" s="1102"/>
      <c r="BI42" s="1102"/>
      <c r="BJ42" s="1102"/>
      <c r="BK42" s="1102"/>
      <c r="BL42" s="1102"/>
      <c r="BM42" s="1102"/>
      <c r="BN42" s="1102"/>
      <c r="BO42" s="1102"/>
      <c r="BP42" s="1102"/>
      <c r="BQ42" s="1102"/>
      <c r="BR42" s="1102"/>
      <c r="BS42" s="1102"/>
      <c r="BT42" s="1102"/>
      <c r="BU42" s="1102"/>
      <c r="BV42" s="1102"/>
      <c r="BW42" s="1102"/>
      <c r="BX42" s="1102"/>
      <c r="BY42" s="1102"/>
      <c r="BZ42" s="1102"/>
      <c r="CA42" s="1102"/>
      <c r="CB42" s="1102"/>
      <c r="CC42" s="1103"/>
      <c r="CD42" s="189"/>
    </row>
    <row r="43" spans="2:164" ht="30" customHeight="1">
      <c r="B43" s="235"/>
      <c r="C43"/>
      <c r="D43"/>
      <c r="E43" s="284" t="s">
        <v>547</v>
      </c>
      <c r="G43"/>
      <c r="H43"/>
      <c r="I43"/>
      <c r="J43"/>
      <c r="K43"/>
      <c r="L43"/>
      <c r="M43"/>
      <c r="N43"/>
      <c r="O43"/>
      <c r="P43"/>
      <c r="Q43"/>
      <c r="R43"/>
      <c r="S43"/>
      <c r="T43"/>
      <c r="U43"/>
      <c r="V43"/>
      <c r="W43"/>
      <c r="X43"/>
      <c r="Y43"/>
      <c r="Z43"/>
      <c r="AA43"/>
      <c r="AB43"/>
      <c r="AC43"/>
      <c r="AD43"/>
      <c r="AE43"/>
      <c r="AF43"/>
      <c r="AG43"/>
      <c r="AH43"/>
      <c r="AI43"/>
      <c r="AJ43"/>
      <c r="AK43"/>
      <c r="AL43" s="345"/>
      <c r="AM43" s="345"/>
      <c r="AN43" s="345"/>
      <c r="AO43" s="345"/>
      <c r="AP43" s="345"/>
      <c r="AQ43" s="345"/>
      <c r="AR43" s="345"/>
      <c r="AS43" s="345"/>
      <c r="AT43" s="345"/>
      <c r="AU43" s="345"/>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s="194"/>
    </row>
    <row r="44" spans="2:164" ht="30" customHeight="1">
      <c r="B44" s="235"/>
      <c r="C44"/>
      <c r="D44" s="240"/>
      <c r="E44" s="284" t="s">
        <v>549</v>
      </c>
      <c r="F44" s="224"/>
      <c r="G44"/>
      <c r="H44"/>
      <c r="AL44" s="1089" t="s">
        <v>275</v>
      </c>
      <c r="AM44" s="1089"/>
      <c r="AN44" s="1089"/>
      <c r="AO44" s="1089"/>
      <c r="AP44" s="1089"/>
      <c r="AQ44" s="1089"/>
      <c r="AR44" s="1089"/>
      <c r="AS44" s="1089"/>
      <c r="AT44" s="1089"/>
      <c r="AU44" s="1089"/>
      <c r="AV44"/>
      <c r="AW44" s="853" t="s">
        <v>281</v>
      </c>
      <c r="AX44" s="854"/>
      <c r="AY44" s="178"/>
      <c r="AZ44" s="1098"/>
      <c r="BA44" s="1099"/>
      <c r="BB44" s="1099"/>
      <c r="BC44" s="1099"/>
      <c r="BD44" s="1099"/>
      <c r="BE44" s="1099"/>
      <c r="BF44" s="1099"/>
      <c r="BG44" s="1099"/>
      <c r="BH44" s="1099"/>
      <c r="BI44" s="1099"/>
      <c r="BJ44" s="1099"/>
      <c r="BK44" s="1099"/>
      <c r="BL44" s="1099"/>
      <c r="BM44" s="1099"/>
      <c r="BN44" s="1099"/>
      <c r="BO44" s="1099"/>
      <c r="BP44" s="1099"/>
      <c r="BQ44" s="1099"/>
      <c r="BR44" s="1099"/>
      <c r="BS44" s="1099"/>
      <c r="BT44" s="1099"/>
      <c r="BU44" s="1099"/>
      <c r="BV44" s="1099"/>
      <c r="BW44" s="1099"/>
      <c r="BX44" s="1099"/>
      <c r="BY44" s="1099"/>
      <c r="BZ44" s="1099"/>
      <c r="CA44" s="1099"/>
      <c r="CB44" s="1099"/>
      <c r="CC44" s="1100"/>
      <c r="CD44" s="194"/>
    </row>
    <row r="45" spans="2:164" ht="30" customHeight="1">
      <c r="B45" s="235"/>
      <c r="C45"/>
      <c r="D45" s="240"/>
      <c r="E45" s="240"/>
      <c r="F45" s="232"/>
      <c r="G45"/>
      <c r="H45"/>
      <c r="AL45" s="1089"/>
      <c r="AM45" s="1089"/>
      <c r="AN45" s="1089"/>
      <c r="AO45" s="1089"/>
      <c r="AP45" s="1089"/>
      <c r="AQ45" s="1089"/>
      <c r="AR45" s="1089"/>
      <c r="AS45" s="1089"/>
      <c r="AT45" s="1089"/>
      <c r="AU45" s="1089"/>
      <c r="AV45"/>
      <c r="AW45" s="854"/>
      <c r="AX45" s="854"/>
      <c r="AY45" s="178"/>
      <c r="AZ45" s="1101"/>
      <c r="BA45" s="1102"/>
      <c r="BB45" s="1102"/>
      <c r="BC45" s="1102"/>
      <c r="BD45" s="1102"/>
      <c r="BE45" s="1102"/>
      <c r="BF45" s="1102"/>
      <c r="BG45" s="1102"/>
      <c r="BH45" s="1102"/>
      <c r="BI45" s="1102"/>
      <c r="BJ45" s="1102"/>
      <c r="BK45" s="1102"/>
      <c r="BL45" s="1102"/>
      <c r="BM45" s="1102"/>
      <c r="BN45" s="1102"/>
      <c r="BO45" s="1102"/>
      <c r="BP45" s="1102"/>
      <c r="BQ45" s="1102"/>
      <c r="BR45" s="1102"/>
      <c r="BS45" s="1102"/>
      <c r="BT45" s="1102"/>
      <c r="BU45" s="1102"/>
      <c r="BV45" s="1102"/>
      <c r="BW45" s="1102"/>
      <c r="BX45" s="1102"/>
      <c r="BY45" s="1102"/>
      <c r="BZ45" s="1102"/>
      <c r="CA45" s="1102"/>
      <c r="CB45" s="1102"/>
      <c r="CC45" s="1103"/>
      <c r="CD45" s="189"/>
    </row>
    <row r="46" spans="2:164" ht="30" customHeight="1">
      <c r="B46" s="237"/>
      <c r="C46" s="213"/>
      <c r="D46" s="213"/>
      <c r="E46" s="213"/>
      <c r="F46" s="13"/>
      <c r="G46" s="13"/>
      <c r="H46" s="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300"/>
    </row>
    <row r="47" spans="2:164" ht="30" customHeight="1">
      <c r="B47" s="235"/>
      <c r="C47"/>
      <c r="D47"/>
      <c r="E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s="189"/>
    </row>
    <row r="48" spans="2:164" s="125" customFormat="1" ht="30" customHeight="1">
      <c r="B48" s="235"/>
      <c r="C48" s="241">
        <v>4.4000000000000004</v>
      </c>
      <c r="D48" s="258" t="s">
        <v>703</v>
      </c>
      <c r="E48" s="187"/>
      <c r="F48" s="240"/>
      <c r="G48" s="240"/>
      <c r="H48" s="240"/>
      <c r="I48" s="240"/>
      <c r="J48" s="240"/>
      <c r="K48" s="240"/>
      <c r="L48" s="240"/>
      <c r="M48" s="240"/>
      <c r="N48"/>
      <c r="O48"/>
      <c r="P48"/>
      <c r="Q48"/>
      <c r="R48"/>
      <c r="S48"/>
      <c r="T48"/>
      <c r="U48"/>
      <c r="V48"/>
      <c r="W48"/>
      <c r="X48"/>
      <c r="Y48"/>
      <c r="Z48"/>
      <c r="AA48"/>
      <c r="AB48"/>
      <c r="AC48"/>
      <c r="AD48"/>
      <c r="AE48"/>
      <c r="AF48"/>
      <c r="AG48"/>
      <c r="AH48"/>
      <c r="AI48"/>
      <c r="AJ48"/>
      <c r="AK48"/>
      <c r="AL48"/>
      <c r="AM48"/>
      <c r="AN48"/>
      <c r="AO48"/>
      <c r="AP48" s="1088"/>
      <c r="AQ48" s="1088"/>
      <c r="AR48"/>
      <c r="AS48"/>
      <c r="AT48"/>
      <c r="AU48"/>
      <c r="AV48"/>
      <c r="AW48" s="853" t="s">
        <v>176</v>
      </c>
      <c r="AX48" s="854"/>
      <c r="AY48" s="178"/>
      <c r="AZ48" s="1098"/>
      <c r="BA48" s="1099"/>
      <c r="BB48" s="1099"/>
      <c r="BC48" s="1099"/>
      <c r="BD48" s="1099"/>
      <c r="BE48" s="1099"/>
      <c r="BF48" s="1099"/>
      <c r="BG48" s="1099"/>
      <c r="BH48" s="1099"/>
      <c r="BI48" s="1099"/>
      <c r="BJ48" s="1099"/>
      <c r="BK48" s="1099"/>
      <c r="BL48" s="1099"/>
      <c r="BM48" s="1099"/>
      <c r="BN48" s="1099"/>
      <c r="BO48" s="1099"/>
      <c r="BP48" s="1099"/>
      <c r="BQ48" s="1099"/>
      <c r="BR48" s="1099"/>
      <c r="BS48" s="1099"/>
      <c r="BT48" s="1099"/>
      <c r="BU48" s="1099"/>
      <c r="BV48" s="1099"/>
      <c r="BW48" s="1099"/>
      <c r="BX48" s="1099"/>
      <c r="BY48" s="1099"/>
      <c r="BZ48" s="1099"/>
      <c r="CA48" s="1099"/>
      <c r="CB48" s="1099"/>
      <c r="CC48" s="1100"/>
      <c r="CD48" s="189"/>
    </row>
    <row r="49" spans="2:167" ht="30" customHeight="1">
      <c r="B49" s="235"/>
      <c r="C49" s="340"/>
      <c r="D49" s="259" t="s">
        <v>282</v>
      </c>
      <c r="E49" s="143"/>
      <c r="F49" s="284"/>
      <c r="G49" s="284"/>
      <c r="H49" s="284"/>
      <c r="I49" s="284"/>
      <c r="J49" s="284"/>
      <c r="K49" s="284"/>
      <c r="L49" s="284"/>
      <c r="M49" s="284"/>
      <c r="N49"/>
      <c r="O49"/>
      <c r="P49"/>
      <c r="Q49"/>
      <c r="R49"/>
      <c r="S49"/>
      <c r="T49"/>
      <c r="U49"/>
      <c r="V49"/>
      <c r="W49"/>
      <c r="X49"/>
      <c r="Y49"/>
      <c r="Z49"/>
      <c r="AA49"/>
      <c r="AB49"/>
      <c r="AC49"/>
      <c r="AD49"/>
      <c r="AE49"/>
      <c r="AF49"/>
      <c r="AG49"/>
      <c r="AH49"/>
      <c r="AI49"/>
      <c r="AJ49"/>
      <c r="AK49"/>
      <c r="AL49"/>
      <c r="AM49"/>
      <c r="AN49"/>
      <c r="AO49"/>
      <c r="AP49"/>
      <c r="AQ49"/>
      <c r="AR49"/>
      <c r="AS49"/>
      <c r="AT49"/>
      <c r="AU49"/>
      <c r="AV49"/>
      <c r="AW49" s="854"/>
      <c r="AX49" s="854"/>
      <c r="AY49" s="178"/>
      <c r="AZ49" s="1101"/>
      <c r="BA49" s="1102"/>
      <c r="BB49" s="1102"/>
      <c r="BC49" s="1102"/>
      <c r="BD49" s="1102"/>
      <c r="BE49" s="1102"/>
      <c r="BF49" s="1102"/>
      <c r="BG49" s="1102"/>
      <c r="BH49" s="1102"/>
      <c r="BI49" s="1102"/>
      <c r="BJ49" s="1102"/>
      <c r="BK49" s="1102"/>
      <c r="BL49" s="1102"/>
      <c r="BM49" s="1102"/>
      <c r="BN49" s="1102"/>
      <c r="BO49" s="1102"/>
      <c r="BP49" s="1102"/>
      <c r="BQ49" s="1102"/>
      <c r="BR49" s="1102"/>
      <c r="BS49" s="1102"/>
      <c r="BT49" s="1102"/>
      <c r="BU49" s="1102"/>
      <c r="BV49" s="1102"/>
      <c r="BW49" s="1102"/>
      <c r="BX49" s="1102"/>
      <c r="BY49" s="1102"/>
      <c r="BZ49" s="1102"/>
      <c r="CA49" s="1102"/>
      <c r="CB49" s="1102"/>
      <c r="CC49" s="1103"/>
      <c r="CD49" s="194"/>
    </row>
    <row r="50" spans="2:167" ht="30" customHeight="1">
      <c r="B50" s="195"/>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4"/>
      <c r="CX50"/>
      <c r="CY50"/>
      <c r="CZ50"/>
      <c r="DA50"/>
      <c r="DB50"/>
      <c r="DC50"/>
      <c r="DD50"/>
      <c r="DE50"/>
      <c r="DF50"/>
      <c r="DG50"/>
      <c r="DH50"/>
      <c r="DI50"/>
      <c r="DJ50"/>
      <c r="DK50"/>
      <c r="DL50"/>
      <c r="DM50"/>
      <c r="DN50"/>
      <c r="DO50"/>
      <c r="DP50"/>
      <c r="DQ50"/>
      <c r="DR50"/>
      <c r="DS50"/>
      <c r="DT50"/>
      <c r="DU50"/>
      <c r="DV50"/>
      <c r="DW50"/>
      <c r="DX50"/>
      <c r="DY50"/>
    </row>
    <row r="51" spans="2:167" ht="30" customHeight="1">
      <c r="B51" s="135"/>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s="194"/>
      <c r="CX51"/>
      <c r="CY51"/>
      <c r="CZ51"/>
      <c r="DA51"/>
      <c r="DB51"/>
      <c r="DC51"/>
      <c r="DD51"/>
      <c r="DE51"/>
      <c r="DF51"/>
      <c r="DG51"/>
      <c r="DH51"/>
      <c r="DI51"/>
      <c r="DJ51"/>
      <c r="DK51"/>
      <c r="DL51"/>
      <c r="DM51"/>
      <c r="DN51"/>
      <c r="DO51"/>
      <c r="DP51"/>
      <c r="DQ51"/>
      <c r="DR51"/>
      <c r="DS51"/>
      <c r="DT51"/>
      <c r="DU51"/>
      <c r="DV51"/>
      <c r="DW51"/>
      <c r="DX51"/>
      <c r="DY51"/>
    </row>
    <row r="52" spans="2:167" ht="30" customHeight="1">
      <c r="B52" s="135"/>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s="668"/>
      <c r="CB52"/>
      <c r="CC52"/>
      <c r="CD52" s="194"/>
      <c r="CX52"/>
      <c r="CY52"/>
      <c r="CZ52"/>
      <c r="DA52"/>
      <c r="DB52"/>
      <c r="DC52"/>
      <c r="DD52"/>
      <c r="DE52"/>
      <c r="DF52"/>
      <c r="DG52"/>
      <c r="DH52"/>
      <c r="DI52"/>
      <c r="DJ52"/>
      <c r="DK52"/>
      <c r="DL52"/>
      <c r="DM52"/>
      <c r="DN52"/>
      <c r="DO52"/>
      <c r="DP52"/>
      <c r="DQ52"/>
      <c r="DR52"/>
      <c r="DS52"/>
      <c r="DT52"/>
      <c r="DU52"/>
      <c r="DV52"/>
      <c r="DW52"/>
      <c r="DX52"/>
      <c r="DY52"/>
    </row>
    <row r="53" spans="2:167" ht="38.25" customHeight="1">
      <c r="B53" s="135"/>
      <c r="C53" s="324">
        <v>4.5</v>
      </c>
      <c r="D53" s="325" t="s">
        <v>283</v>
      </c>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c r="AS53"/>
      <c r="AT53"/>
      <c r="AU53"/>
      <c r="AV53"/>
      <c r="AW53" s="853" t="s">
        <v>284</v>
      </c>
      <c r="AX53" s="854"/>
      <c r="AY53" s="178"/>
      <c r="AZ53" s="1098"/>
      <c r="BA53" s="1099"/>
      <c r="BB53" s="1099"/>
      <c r="BC53" s="1099"/>
      <c r="BD53" s="1099"/>
      <c r="BE53" s="1099"/>
      <c r="BF53" s="1099"/>
      <c r="BG53" s="1099"/>
      <c r="BH53" s="1099"/>
      <c r="BI53" s="1099"/>
      <c r="BJ53" s="1099"/>
      <c r="BK53" s="1099"/>
      <c r="BL53" s="1099"/>
      <c r="BM53" s="1099"/>
      <c r="BN53" s="1099"/>
      <c r="BO53" s="1099"/>
      <c r="BP53" s="1099"/>
      <c r="BQ53" s="1099"/>
      <c r="BR53" s="1099"/>
      <c r="BS53" s="1099"/>
      <c r="BT53" s="1099"/>
      <c r="BU53" s="1099"/>
      <c r="BV53" s="1099"/>
      <c r="BW53" s="1099"/>
      <c r="BX53" s="1099"/>
      <c r="BY53" s="1099"/>
      <c r="BZ53" s="1099"/>
      <c r="CA53" s="1099"/>
      <c r="CB53" s="1099"/>
      <c r="CC53" s="1100"/>
      <c r="CD53" s="194"/>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row>
    <row r="54" spans="2:167" ht="30" customHeight="1">
      <c r="B54" s="135"/>
      <c r="C54"/>
      <c r="D54" s="341" t="s">
        <v>505</v>
      </c>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c r="AS54"/>
      <c r="AT54"/>
      <c r="AU54"/>
      <c r="AV54"/>
      <c r="AW54" s="854"/>
      <c r="AX54" s="854"/>
      <c r="AY54" s="178"/>
      <c r="AZ54" s="1101"/>
      <c r="BA54" s="1102"/>
      <c r="BB54" s="1102"/>
      <c r="BC54" s="1102"/>
      <c r="BD54" s="1102"/>
      <c r="BE54" s="1102"/>
      <c r="BF54" s="1102"/>
      <c r="BG54" s="1102"/>
      <c r="BH54" s="1102"/>
      <c r="BI54" s="1102"/>
      <c r="BJ54" s="1102"/>
      <c r="BK54" s="1102"/>
      <c r="BL54" s="1102"/>
      <c r="BM54" s="1102"/>
      <c r="BN54" s="1102"/>
      <c r="BO54" s="1102"/>
      <c r="BP54" s="1102"/>
      <c r="BQ54" s="1102"/>
      <c r="BR54" s="1102"/>
      <c r="BS54" s="1102"/>
      <c r="BT54" s="1102"/>
      <c r="BU54" s="1102"/>
      <c r="BV54" s="1102"/>
      <c r="BW54" s="1102"/>
      <c r="BX54" s="1102"/>
      <c r="BY54" s="1102"/>
      <c r="BZ54" s="1102"/>
      <c r="CA54" s="1102"/>
      <c r="CB54" s="1102"/>
      <c r="CC54" s="1103"/>
      <c r="CD54" s="19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row>
    <row r="55" spans="2:167" ht="30" customHeight="1">
      <c r="B55" s="195"/>
      <c r="C55" s="213"/>
      <c r="D55" s="277"/>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4"/>
    </row>
    <row r="56" spans="2:167" ht="30" customHeight="1">
      <c r="B56" s="135"/>
      <c r="CD56" s="194"/>
    </row>
    <row r="57" spans="2:167" ht="30" customHeight="1">
      <c r="B57" s="135"/>
      <c r="C57" s="241">
        <v>4.5999999999999996</v>
      </c>
      <c r="D57" s="342" t="s">
        <v>704</v>
      </c>
      <c r="F57" s="282"/>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c r="AQ57"/>
      <c r="AR57"/>
      <c r="AS57"/>
      <c r="AT57"/>
      <c r="AU57"/>
      <c r="AV57"/>
      <c r="AW57" s="853" t="s">
        <v>171</v>
      </c>
      <c r="AX57" s="854"/>
      <c r="AY57" s="178"/>
      <c r="AZ57" s="1098"/>
      <c r="BA57" s="1099"/>
      <c r="BB57" s="1099"/>
      <c r="BC57" s="1099"/>
      <c r="BD57" s="1099"/>
      <c r="BE57" s="1099"/>
      <c r="BF57" s="1099"/>
      <c r="BG57" s="1099"/>
      <c r="BH57" s="1099"/>
      <c r="BI57" s="1099"/>
      <c r="BJ57" s="1099"/>
      <c r="BK57" s="1099"/>
      <c r="BL57" s="1099"/>
      <c r="BM57" s="1099"/>
      <c r="BN57" s="1099"/>
      <c r="BO57" s="1099"/>
      <c r="BP57" s="1099"/>
      <c r="BQ57" s="1099"/>
      <c r="BR57" s="1099"/>
      <c r="BS57" s="1099"/>
      <c r="BT57" s="1099"/>
      <c r="BU57" s="1099"/>
      <c r="BV57" s="1099"/>
      <c r="BW57" s="1099"/>
      <c r="BX57" s="1099"/>
      <c r="BY57" s="1099"/>
      <c r="BZ57" s="1099"/>
      <c r="CA57" s="1099"/>
      <c r="CB57" s="1099"/>
      <c r="CC57" s="1100"/>
      <c r="CD57" s="194"/>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row>
    <row r="58" spans="2:167" ht="30" customHeight="1">
      <c r="B58" s="135"/>
      <c r="D58" s="332" t="s">
        <v>285</v>
      </c>
      <c r="E58" s="326"/>
      <c r="G58" s="282"/>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c r="AQ58"/>
      <c r="AR58"/>
      <c r="AS58"/>
      <c r="AT58"/>
      <c r="AU58"/>
      <c r="AV58"/>
      <c r="AW58" s="854"/>
      <c r="AX58" s="854"/>
      <c r="AY58" s="178"/>
      <c r="AZ58" s="1101"/>
      <c r="BA58" s="1102"/>
      <c r="BB58" s="1102"/>
      <c r="BC58" s="1102"/>
      <c r="BD58" s="1102"/>
      <c r="BE58" s="1102"/>
      <c r="BF58" s="1102"/>
      <c r="BG58" s="1102"/>
      <c r="BH58" s="1102"/>
      <c r="BI58" s="1102"/>
      <c r="BJ58" s="1102"/>
      <c r="BK58" s="1102"/>
      <c r="BL58" s="1102"/>
      <c r="BM58" s="1102"/>
      <c r="BN58" s="1102"/>
      <c r="BO58" s="1102"/>
      <c r="BP58" s="1102"/>
      <c r="BQ58" s="1102"/>
      <c r="BR58" s="1102"/>
      <c r="BS58" s="1102"/>
      <c r="BT58" s="1102"/>
      <c r="BU58" s="1102"/>
      <c r="BV58" s="1102"/>
      <c r="BW58" s="1102"/>
      <c r="BX58" s="1102"/>
      <c r="BY58" s="1102"/>
      <c r="BZ58" s="1102"/>
      <c r="CA58" s="1102"/>
      <c r="CB58" s="1102"/>
      <c r="CC58" s="1103"/>
      <c r="CD58" s="194"/>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row>
    <row r="59" spans="2:167" ht="26.25" customHeight="1">
      <c r="B59" s="135"/>
      <c r="C59" s="284" t="s">
        <v>286</v>
      </c>
      <c r="D59" s="145" t="s">
        <v>506</v>
      </c>
      <c r="F59" s="184"/>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s="194"/>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row>
    <row r="60" spans="2:167" ht="30" customHeight="1">
      <c r="B60" s="195"/>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4"/>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row>
    <row r="61" spans="2:167" ht="30" customHeight="1">
      <c r="B61" s="135"/>
      <c r="C61" s="313"/>
      <c r="D61" s="224"/>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s="1088"/>
      <c r="AQ61" s="108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8"/>
      <c r="BU61" s="178"/>
      <c r="BV61" s="178"/>
      <c r="BW61" s="178"/>
      <c r="BX61" s="178"/>
      <c r="BY61" s="178"/>
      <c r="BZ61" s="178"/>
      <c r="CA61" s="668" t="s">
        <v>287</v>
      </c>
      <c r="CB61"/>
      <c r="CC61"/>
      <c r="CD61" s="194"/>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row>
    <row r="62" spans="2:167" ht="30" customHeight="1">
      <c r="B62" s="135"/>
      <c r="C62" s="343">
        <v>4.7</v>
      </c>
      <c r="D62" s="224" t="s">
        <v>288</v>
      </c>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c r="AD62"/>
      <c r="AE62"/>
      <c r="AF62"/>
      <c r="AG62"/>
      <c r="AH62"/>
      <c r="AI62"/>
      <c r="AJ62"/>
      <c r="AK62"/>
      <c r="AL62"/>
      <c r="AM62"/>
      <c r="AN62"/>
      <c r="AO62"/>
      <c r="AP62" s="1088"/>
      <c r="AQ62" s="1088"/>
      <c r="AR62" s="178"/>
      <c r="AS62" s="178"/>
      <c r="AT62" s="178"/>
      <c r="AU62" s="178"/>
      <c r="AV62" s="178"/>
      <c r="AW62" s="853" t="s">
        <v>289</v>
      </c>
      <c r="AX62" s="854"/>
      <c r="AY62" s="178"/>
      <c r="AZ62" s="1098"/>
      <c r="BA62" s="1099"/>
      <c r="BB62" s="1099"/>
      <c r="BC62" s="1099"/>
      <c r="BD62" s="1099"/>
      <c r="BE62" s="1099"/>
      <c r="BF62" s="1099"/>
      <c r="BG62" s="1099"/>
      <c r="BH62" s="1099"/>
      <c r="BI62" s="1099"/>
      <c r="BJ62" s="1099"/>
      <c r="BK62" s="1099"/>
      <c r="BL62" s="1099"/>
      <c r="BM62" s="1099"/>
      <c r="BN62" s="1099"/>
      <c r="BO62" s="1099"/>
      <c r="BP62" s="1099"/>
      <c r="BQ62" s="1099"/>
      <c r="BR62" s="1099"/>
      <c r="BS62" s="1099"/>
      <c r="BT62" s="1099"/>
      <c r="BU62" s="1099"/>
      <c r="BV62" s="1099"/>
      <c r="BW62" s="1099"/>
      <c r="BX62" s="1099"/>
      <c r="BY62" s="1099"/>
      <c r="BZ62" s="1099"/>
      <c r="CA62" s="1099"/>
      <c r="CB62" s="1099"/>
      <c r="CC62" s="1100"/>
      <c r="CD62" s="194"/>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row>
    <row r="63" spans="2:167" ht="30" customHeight="1">
      <c r="B63" s="135"/>
      <c r="C63"/>
      <c r="D63" s="143" t="s">
        <v>290</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s="854"/>
      <c r="AX63" s="854"/>
      <c r="AY63" s="178"/>
      <c r="AZ63" s="1101"/>
      <c r="BA63" s="1102"/>
      <c r="BB63" s="1102"/>
      <c r="BC63" s="1102"/>
      <c r="BD63" s="1102"/>
      <c r="BE63" s="1102"/>
      <c r="BF63" s="1102"/>
      <c r="BG63" s="1102"/>
      <c r="BH63" s="1102"/>
      <c r="BI63" s="1102"/>
      <c r="BJ63" s="1102"/>
      <c r="BK63" s="1102"/>
      <c r="BL63" s="1102"/>
      <c r="BM63" s="1102"/>
      <c r="BN63" s="1102"/>
      <c r="BO63" s="1102"/>
      <c r="BP63" s="1102"/>
      <c r="BQ63" s="1102"/>
      <c r="BR63" s="1102"/>
      <c r="BS63" s="1102"/>
      <c r="BT63" s="1102"/>
      <c r="BU63" s="1102"/>
      <c r="BV63" s="1102"/>
      <c r="BW63" s="1102"/>
      <c r="BX63" s="1102"/>
      <c r="BY63" s="1102"/>
      <c r="BZ63" s="1102"/>
      <c r="CA63" s="1102"/>
      <c r="CB63" s="1102"/>
      <c r="CC63" s="1103"/>
      <c r="CD63" s="194"/>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row>
    <row r="64" spans="2:167" ht="30" customHeight="1">
      <c r="B64" s="195"/>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320"/>
      <c r="AX64" s="320"/>
      <c r="AY64" s="320"/>
      <c r="AZ64" s="320"/>
      <c r="BA64" s="320"/>
      <c r="BB64" s="320"/>
      <c r="BC64" s="320"/>
      <c r="BD64" s="320"/>
      <c r="BE64" s="320"/>
      <c r="BF64" s="320"/>
      <c r="BG64" s="320"/>
      <c r="BH64" s="320"/>
      <c r="BI64" s="320"/>
      <c r="BJ64" s="320"/>
      <c r="BK64" s="320"/>
      <c r="BL64" s="320"/>
      <c r="BM64" s="320"/>
      <c r="BN64" s="320"/>
      <c r="BO64" s="320"/>
      <c r="BP64" s="320"/>
      <c r="BQ64" s="320"/>
      <c r="BR64" s="320"/>
      <c r="BS64" s="320"/>
      <c r="BT64" s="320"/>
      <c r="BU64" s="320"/>
      <c r="BV64" s="320"/>
      <c r="BW64" s="320"/>
      <c r="BX64" s="320"/>
      <c r="BY64" s="320"/>
      <c r="BZ64" s="320"/>
      <c r="CA64" s="320"/>
      <c r="CB64" s="320"/>
      <c r="CC64" s="320"/>
      <c r="CD64" s="21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row>
    <row r="65" spans="2:167" s="125" customFormat="1" ht="30" customHeight="1">
      <c r="B65" s="13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s="301"/>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row>
    <row r="66" spans="2:167" ht="30" customHeight="1">
      <c r="B66" s="135"/>
      <c r="C66" s="343">
        <v>4.8</v>
      </c>
      <c r="D66" s="348" t="s">
        <v>291</v>
      </c>
      <c r="E66" s="335"/>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s="51"/>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row>
    <row r="67" spans="2:167" ht="20.100000000000001" customHeight="1">
      <c r="B67" s="89"/>
      <c r="C67" s="63"/>
      <c r="D67" s="284" t="s">
        <v>292</v>
      </c>
      <c r="E67" s="335"/>
      <c r="R67" s="59"/>
      <c r="S67" s="59"/>
      <c r="T67" s="59"/>
      <c r="U67" s="59"/>
      <c r="V67" s="59"/>
      <c r="W67" s="59"/>
      <c r="X67" s="59"/>
      <c r="Y67" s="59"/>
      <c r="Z67" s="59"/>
      <c r="AA67" s="59"/>
      <c r="AB67" s="59"/>
      <c r="AC67" s="59"/>
      <c r="AD67" s="59"/>
      <c r="AE67" s="59"/>
      <c r="AF67" s="59"/>
      <c r="AG67" s="59"/>
      <c r="AH67" s="59"/>
      <c r="AI67" s="59"/>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s="91"/>
      <c r="CC67" s="91"/>
      <c r="CD67" s="113"/>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row>
    <row r="68" spans="2:167" ht="53.25" customHeight="1">
      <c r="B68" s="89"/>
      <c r="C68" s="315"/>
      <c r="D68" s="315"/>
      <c r="E68" s="315"/>
      <c r="F68" s="315"/>
      <c r="G68" s="315"/>
      <c r="H68" s="315"/>
      <c r="I68" s="315"/>
      <c r="J68" s="315"/>
      <c r="K68" s="315"/>
      <c r="L68" s="315"/>
      <c r="M68" s="315"/>
      <c r="N68" s="315"/>
      <c r="O68" s="315"/>
      <c r="P68" s="315"/>
      <c r="Q68" s="315"/>
      <c r="R68" s="315"/>
      <c r="S68" s="315"/>
      <c r="T68" s="103"/>
      <c r="U68" s="80"/>
      <c r="V68" s="80"/>
      <c r="W68" s="80"/>
      <c r="X68" s="80"/>
      <c r="Y68" s="80"/>
      <c r="Z68" s="80"/>
      <c r="AA68" s="80"/>
      <c r="AB68" s="80"/>
      <c r="AC68" s="80"/>
      <c r="AD68" s="80"/>
      <c r="AE68" s="80"/>
      <c r="AF68" s="80"/>
      <c r="AG68" s="80"/>
      <c r="AH68" s="80"/>
      <c r="AI68" s="80"/>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s="667" t="s">
        <v>263</v>
      </c>
      <c r="CB68"/>
      <c r="CC68"/>
      <c r="CD68" s="113"/>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row>
    <row r="69" spans="2:167" ht="35.25" customHeight="1">
      <c r="B69" s="89"/>
      <c r="C69" s="315"/>
      <c r="D69" s="273" t="s">
        <v>293</v>
      </c>
      <c r="H69" s="315"/>
      <c r="I69" s="315"/>
      <c r="J69" s="315"/>
      <c r="K69" s="315"/>
      <c r="L69" s="315"/>
      <c r="M69" s="315"/>
      <c r="N69" s="315"/>
      <c r="O69" s="315"/>
      <c r="P69" s="315"/>
      <c r="Q69" s="315"/>
      <c r="R69" s="315"/>
      <c r="S69" s="315"/>
      <c r="T69" s="80"/>
      <c r="U69" s="80"/>
      <c r="V69" s="80"/>
      <c r="W69" s="80"/>
      <c r="X69" s="80"/>
      <c r="Y69" s="80"/>
      <c r="Z69" s="80"/>
      <c r="AA69" s="80"/>
      <c r="AB69" s="80"/>
      <c r="AC69" s="80"/>
      <c r="AD69" s="80"/>
      <c r="AE69" s="80"/>
      <c r="AF69" s="80"/>
      <c r="AG69" s="80"/>
      <c r="AH69" s="80"/>
      <c r="AI69" s="80"/>
      <c r="AJ69"/>
      <c r="AK69"/>
      <c r="AL69"/>
      <c r="AM69"/>
      <c r="AN69"/>
      <c r="AO69"/>
      <c r="AP69"/>
      <c r="AQ69"/>
      <c r="AR69"/>
      <c r="AS69"/>
      <c r="AT69"/>
      <c r="AU69"/>
      <c r="AV69"/>
      <c r="AW69" s="853" t="s">
        <v>294</v>
      </c>
      <c r="AX69" s="854"/>
      <c r="AY69" s="178"/>
      <c r="AZ69" s="1098"/>
      <c r="BA69" s="1099"/>
      <c r="BB69" s="1099"/>
      <c r="BC69" s="1099"/>
      <c r="BD69" s="1099"/>
      <c r="BE69" s="1099"/>
      <c r="BF69" s="1099"/>
      <c r="BG69" s="1099"/>
      <c r="BH69" s="1099"/>
      <c r="BI69" s="1099"/>
      <c r="BJ69" s="1099"/>
      <c r="BK69" s="1099"/>
      <c r="BL69" s="1099"/>
      <c r="BM69" s="1099"/>
      <c r="BN69" s="1099"/>
      <c r="BO69" s="1099"/>
      <c r="BP69" s="1099"/>
      <c r="BQ69" s="1099"/>
      <c r="BR69" s="1099"/>
      <c r="BS69" s="1099"/>
      <c r="BT69" s="1099"/>
      <c r="BU69" s="1099"/>
      <c r="BV69" s="1099"/>
      <c r="BW69" s="1099"/>
      <c r="BX69" s="1099"/>
      <c r="BY69" s="1099"/>
      <c r="BZ69" s="1099"/>
      <c r="CA69" s="1099"/>
      <c r="CB69" s="1099"/>
      <c r="CC69" s="1100"/>
      <c r="CD69" s="113"/>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row>
    <row r="70" spans="2:167" ht="20.100000000000001" customHeight="1">
      <c r="B70" s="349"/>
      <c r="C70" s="64"/>
      <c r="D70" s="274" t="s">
        <v>295</v>
      </c>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c r="AK70"/>
      <c r="AL70"/>
      <c r="AM70"/>
      <c r="AN70"/>
      <c r="AO70"/>
      <c r="AP70"/>
      <c r="AQ70"/>
      <c r="AR70"/>
      <c r="AS70"/>
      <c r="AT70"/>
      <c r="AU70"/>
      <c r="AV70"/>
      <c r="AW70" s="854"/>
      <c r="AX70" s="854"/>
      <c r="AY70" s="178"/>
      <c r="AZ70" s="1101"/>
      <c r="BA70" s="1102"/>
      <c r="BB70" s="1102"/>
      <c r="BC70" s="1102"/>
      <c r="BD70" s="1102"/>
      <c r="BE70" s="1102"/>
      <c r="BF70" s="1102"/>
      <c r="BG70" s="1102"/>
      <c r="BH70" s="1102"/>
      <c r="BI70" s="1102"/>
      <c r="BJ70" s="1102"/>
      <c r="BK70" s="1102"/>
      <c r="BL70" s="1102"/>
      <c r="BM70" s="1102"/>
      <c r="BN70" s="1102"/>
      <c r="BO70" s="1102"/>
      <c r="BP70" s="1102"/>
      <c r="BQ70" s="1102"/>
      <c r="BR70" s="1102"/>
      <c r="BS70" s="1102"/>
      <c r="BT70" s="1102"/>
      <c r="BU70" s="1102"/>
      <c r="BV70" s="1102"/>
      <c r="BW70" s="1102"/>
      <c r="BX70" s="1102"/>
      <c r="BY70" s="1102"/>
      <c r="BZ70" s="1102"/>
      <c r="CA70" s="1102"/>
      <c r="CB70" s="1102"/>
      <c r="CC70" s="1103"/>
      <c r="CD70" s="353"/>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row>
    <row r="71" spans="2:167" ht="20.100000000000001" customHeight="1">
      <c r="B71" s="235"/>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s="194"/>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row>
    <row r="72" spans="2:167" ht="24" customHeight="1">
      <c r="B72" s="235"/>
      <c r="C72" s="283"/>
      <c r="D72" s="273" t="s">
        <v>296</v>
      </c>
      <c r="T72" s="240"/>
      <c r="U72" s="240"/>
      <c r="V72" s="240"/>
      <c r="W72" s="240"/>
      <c r="X72" s="240"/>
      <c r="Y72" s="240"/>
      <c r="Z72" s="240"/>
      <c r="AA72" s="240"/>
      <c r="AB72" s="240"/>
      <c r="AC72" s="240"/>
      <c r="AD72" s="240"/>
      <c r="AE72" s="240"/>
      <c r="AF72" s="240"/>
      <c r="AG72" s="240"/>
      <c r="AH72" s="240"/>
      <c r="AI72" s="240"/>
      <c r="AJ72"/>
      <c r="AK72"/>
      <c r="AL72"/>
      <c r="AM72"/>
      <c r="AN72"/>
      <c r="AO72"/>
      <c r="AP72"/>
      <c r="AQ72"/>
      <c r="AR72"/>
      <c r="AS72"/>
      <c r="AT72"/>
      <c r="AU72"/>
      <c r="AV72"/>
      <c r="AW72" s="853" t="s">
        <v>297</v>
      </c>
      <c r="AX72" s="854"/>
      <c r="AY72" s="178"/>
      <c r="AZ72" s="1098"/>
      <c r="BA72" s="1099"/>
      <c r="BB72" s="1099"/>
      <c r="BC72" s="1099"/>
      <c r="BD72" s="1099"/>
      <c r="BE72" s="1099"/>
      <c r="BF72" s="1099"/>
      <c r="BG72" s="1099"/>
      <c r="BH72" s="1099"/>
      <c r="BI72" s="1099"/>
      <c r="BJ72" s="1099"/>
      <c r="BK72" s="1099"/>
      <c r="BL72" s="1099"/>
      <c r="BM72" s="1099"/>
      <c r="BN72" s="1099"/>
      <c r="BO72" s="1099"/>
      <c r="BP72" s="1099"/>
      <c r="BQ72" s="1099"/>
      <c r="BR72" s="1099"/>
      <c r="BS72" s="1099"/>
      <c r="BT72" s="1099"/>
      <c r="BU72" s="1099"/>
      <c r="BV72" s="1099"/>
      <c r="BW72" s="1099"/>
      <c r="BX72" s="1099"/>
      <c r="BY72" s="1099"/>
      <c r="BZ72" s="1099"/>
      <c r="CA72" s="1099"/>
      <c r="CB72" s="1099"/>
      <c r="CC72" s="1100"/>
      <c r="CD72" s="194"/>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row>
    <row r="73" spans="2:167" ht="30" customHeight="1">
      <c r="B73" s="235"/>
      <c r="C73" s="350"/>
      <c r="D73" s="274" t="s">
        <v>298</v>
      </c>
      <c r="T73" s="240"/>
      <c r="U73" s="240"/>
      <c r="V73" s="240"/>
      <c r="W73" s="240"/>
      <c r="X73" s="240"/>
      <c r="Y73" s="240"/>
      <c r="Z73" s="240"/>
      <c r="AA73" s="240"/>
      <c r="AB73" s="240"/>
      <c r="AC73" s="240"/>
      <c r="AD73" s="240"/>
      <c r="AE73" s="240"/>
      <c r="AF73" s="240"/>
      <c r="AG73" s="240"/>
      <c r="AH73" s="240"/>
      <c r="AI73" s="240"/>
      <c r="AJ73"/>
      <c r="AK73"/>
      <c r="AL73"/>
      <c r="AM73"/>
      <c r="AN73"/>
      <c r="AO73"/>
      <c r="AP73"/>
      <c r="AQ73"/>
      <c r="AR73"/>
      <c r="AS73"/>
      <c r="AT73"/>
      <c r="AU73"/>
      <c r="AV73"/>
      <c r="AW73" s="854"/>
      <c r="AX73" s="854"/>
      <c r="AY73" s="178"/>
      <c r="AZ73" s="1101"/>
      <c r="BA73" s="1102"/>
      <c r="BB73" s="1102"/>
      <c r="BC73" s="1102"/>
      <c r="BD73" s="1102"/>
      <c r="BE73" s="1102"/>
      <c r="BF73" s="1102"/>
      <c r="BG73" s="1102"/>
      <c r="BH73" s="1102"/>
      <c r="BI73" s="1102"/>
      <c r="BJ73" s="1102"/>
      <c r="BK73" s="1102"/>
      <c r="BL73" s="1102"/>
      <c r="BM73" s="1102"/>
      <c r="BN73" s="1102"/>
      <c r="BO73" s="1102"/>
      <c r="BP73" s="1102"/>
      <c r="BQ73" s="1102"/>
      <c r="BR73" s="1102"/>
      <c r="BS73" s="1102"/>
      <c r="BT73" s="1102"/>
      <c r="BU73" s="1102"/>
      <c r="BV73" s="1102"/>
      <c r="BW73" s="1102"/>
      <c r="BX73" s="1102"/>
      <c r="BY73" s="1102"/>
      <c r="BZ73" s="1102"/>
      <c r="CA73" s="1102"/>
      <c r="CB73" s="1102"/>
      <c r="CC73" s="1103"/>
      <c r="CD73" s="194"/>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row>
    <row r="74" spans="2:167" ht="16.5" customHeight="1">
      <c r="B74" s="235"/>
      <c r="C74" s="273"/>
      <c r="D74" s="232"/>
      <c r="F74" s="326"/>
      <c r="G74" s="284"/>
      <c r="H74" s="285"/>
      <c r="I74" s="285"/>
      <c r="J74" s="285"/>
      <c r="K74" s="285"/>
      <c r="L74" s="285"/>
      <c r="M74" s="177"/>
      <c r="N74" s="285"/>
      <c r="O74" s="285"/>
      <c r="P74" s="285"/>
      <c r="Q74" s="285"/>
      <c r="R74" s="285"/>
      <c r="S74" s="285"/>
      <c r="T74" s="177"/>
      <c r="U74" s="177"/>
      <c r="V74" s="177"/>
      <c r="W74" s="177"/>
      <c r="X74" s="177"/>
      <c r="Y74" s="177"/>
      <c r="Z74" s="177"/>
      <c r="AA74" s="177"/>
      <c r="AB74" s="177"/>
      <c r="AC74" s="177"/>
      <c r="AD74" s="294"/>
      <c r="AE74" s="294"/>
      <c r="AF74" s="294"/>
      <c r="AG74" s="294"/>
      <c r="AH74" s="294"/>
      <c r="AI74" s="29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s="19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row>
    <row r="75" spans="2:167" ht="28.5" customHeight="1">
      <c r="B75" s="235"/>
      <c r="C75" s="283"/>
      <c r="D75" s="273" t="s">
        <v>299</v>
      </c>
      <c r="V75" s="177"/>
      <c r="W75" s="177"/>
      <c r="X75" s="177"/>
      <c r="Y75" s="177"/>
      <c r="Z75" s="177"/>
      <c r="AA75" s="177"/>
      <c r="AB75" s="177"/>
      <c r="AC75" s="177"/>
      <c r="AD75" s="294"/>
      <c r="AE75" s="294"/>
      <c r="AF75" s="294"/>
      <c r="AG75" s="294"/>
      <c r="AH75" s="294"/>
      <c r="AI75" s="294"/>
      <c r="AJ75"/>
      <c r="AK75"/>
      <c r="AL75"/>
      <c r="AM75"/>
      <c r="AN75"/>
      <c r="AO75"/>
      <c r="AP75"/>
      <c r="AQ75"/>
      <c r="AR75"/>
      <c r="AS75"/>
      <c r="AT75"/>
      <c r="AU75"/>
      <c r="AV75"/>
      <c r="AW75" s="853" t="s">
        <v>300</v>
      </c>
      <c r="AX75" s="854"/>
      <c r="AY75" s="178"/>
      <c r="AZ75" s="1098"/>
      <c r="BA75" s="1099"/>
      <c r="BB75" s="1099"/>
      <c r="BC75" s="1099"/>
      <c r="BD75" s="1099"/>
      <c r="BE75" s="1099"/>
      <c r="BF75" s="1099"/>
      <c r="BG75" s="1099"/>
      <c r="BH75" s="1099"/>
      <c r="BI75" s="1099"/>
      <c r="BJ75" s="1099"/>
      <c r="BK75" s="1099"/>
      <c r="BL75" s="1099"/>
      <c r="BM75" s="1099"/>
      <c r="BN75" s="1099"/>
      <c r="BO75" s="1099"/>
      <c r="BP75" s="1099"/>
      <c r="BQ75" s="1099"/>
      <c r="BR75" s="1099"/>
      <c r="BS75" s="1099"/>
      <c r="BT75" s="1099"/>
      <c r="BU75" s="1099"/>
      <c r="BV75" s="1099"/>
      <c r="BW75" s="1099"/>
      <c r="BX75" s="1099"/>
      <c r="BY75" s="1099"/>
      <c r="BZ75" s="1099"/>
      <c r="CA75" s="1099"/>
      <c r="CB75" s="1099"/>
      <c r="CC75" s="1100"/>
      <c r="CD75" s="194"/>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row>
    <row r="76" spans="2:167" ht="37.5" customHeight="1">
      <c r="B76" s="235"/>
      <c r="C76" s="183"/>
      <c r="D76" s="274" t="s">
        <v>301</v>
      </c>
      <c r="V76" s="240"/>
      <c r="W76" s="240"/>
      <c r="X76" s="240"/>
      <c r="Y76" s="240"/>
      <c r="Z76" s="240"/>
      <c r="AA76" s="240"/>
      <c r="AB76" s="240"/>
      <c r="AC76" s="240"/>
      <c r="AD76" s="240"/>
      <c r="AE76" s="240"/>
      <c r="AF76" s="240"/>
      <c r="AG76" s="240"/>
      <c r="AH76" s="240"/>
      <c r="AI76" s="240"/>
      <c r="AJ76"/>
      <c r="AK76"/>
      <c r="AL76"/>
      <c r="AM76"/>
      <c r="AN76"/>
      <c r="AO76"/>
      <c r="AP76"/>
      <c r="AQ76"/>
      <c r="AR76"/>
      <c r="AS76"/>
      <c r="AT76"/>
      <c r="AU76"/>
      <c r="AV76"/>
      <c r="AW76" s="854"/>
      <c r="AX76" s="854"/>
      <c r="AY76" s="178"/>
      <c r="AZ76" s="1101"/>
      <c r="BA76" s="1102"/>
      <c r="BB76" s="1102"/>
      <c r="BC76" s="1102"/>
      <c r="BD76" s="1102"/>
      <c r="BE76" s="1102"/>
      <c r="BF76" s="1102"/>
      <c r="BG76" s="1102"/>
      <c r="BH76" s="1102"/>
      <c r="BI76" s="1102"/>
      <c r="BJ76" s="1102"/>
      <c r="BK76" s="1102"/>
      <c r="BL76" s="1102"/>
      <c r="BM76" s="1102"/>
      <c r="BN76" s="1102"/>
      <c r="BO76" s="1102"/>
      <c r="BP76" s="1102"/>
      <c r="BQ76" s="1102"/>
      <c r="BR76" s="1102"/>
      <c r="BS76" s="1102"/>
      <c r="BT76" s="1102"/>
      <c r="BU76" s="1102"/>
      <c r="BV76" s="1102"/>
      <c r="BW76" s="1102"/>
      <c r="BX76" s="1102"/>
      <c r="BY76" s="1102"/>
      <c r="BZ76" s="1102"/>
      <c r="CA76" s="1102"/>
      <c r="CB76" s="1102"/>
      <c r="CC76" s="1103"/>
      <c r="CD76" s="194"/>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row>
    <row r="77" spans="2:167" ht="20.100000000000001" customHeight="1">
      <c r="B77" s="235"/>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s="194"/>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row>
    <row r="78" spans="2:167" ht="28.5" customHeight="1">
      <c r="B78" s="235"/>
      <c r="C78" s="283"/>
      <c r="D78" s="273" t="s">
        <v>302</v>
      </c>
      <c r="P78" s="240"/>
      <c r="Q78" s="240"/>
      <c r="R78" s="240"/>
      <c r="S78" s="240"/>
      <c r="T78" s="240"/>
      <c r="U78" s="240"/>
      <c r="V78" s="240"/>
      <c r="W78" s="240"/>
      <c r="X78" s="240"/>
      <c r="Y78" s="240"/>
      <c r="Z78" s="240"/>
      <c r="AA78" s="240"/>
      <c r="AB78" s="240"/>
      <c r="AC78" s="240"/>
      <c r="AD78" s="240"/>
      <c r="AE78" s="240"/>
      <c r="AF78" s="240"/>
      <c r="AG78" s="240"/>
      <c r="AH78" s="240"/>
      <c r="AI78" s="240"/>
      <c r="AJ78"/>
      <c r="AK78"/>
      <c r="AL78"/>
      <c r="AM78"/>
      <c r="AN78"/>
      <c r="AO78"/>
      <c r="AP78"/>
      <c r="AQ78"/>
      <c r="AR78"/>
      <c r="AS78"/>
      <c r="AT78"/>
      <c r="AU78"/>
      <c r="AV78"/>
      <c r="AW78" s="853" t="s">
        <v>303</v>
      </c>
      <c r="AX78" s="854"/>
      <c r="AY78" s="178"/>
      <c r="AZ78" s="1098"/>
      <c r="BA78" s="1099"/>
      <c r="BB78" s="1099"/>
      <c r="BC78" s="1099"/>
      <c r="BD78" s="1099"/>
      <c r="BE78" s="1099"/>
      <c r="BF78" s="1099"/>
      <c r="BG78" s="1099"/>
      <c r="BH78" s="1099"/>
      <c r="BI78" s="1099"/>
      <c r="BJ78" s="1099"/>
      <c r="BK78" s="1099"/>
      <c r="BL78" s="1099"/>
      <c r="BM78" s="1099"/>
      <c r="BN78" s="1099"/>
      <c r="BO78" s="1099"/>
      <c r="BP78" s="1099"/>
      <c r="BQ78" s="1099"/>
      <c r="BR78" s="1099"/>
      <c r="BS78" s="1099"/>
      <c r="BT78" s="1099"/>
      <c r="BU78" s="1099"/>
      <c r="BV78" s="1099"/>
      <c r="BW78" s="1099"/>
      <c r="BX78" s="1099"/>
      <c r="BY78" s="1099"/>
      <c r="BZ78" s="1099"/>
      <c r="CA78" s="1099"/>
      <c r="CB78" s="1099"/>
      <c r="CC78" s="1100"/>
      <c r="CD78" s="194"/>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row>
    <row r="79" spans="2:167" ht="33.75" customHeight="1">
      <c r="B79" s="235"/>
      <c r="C79" s="350"/>
      <c r="D79" s="274" t="s">
        <v>304</v>
      </c>
      <c r="P79" s="240"/>
      <c r="Q79" s="240"/>
      <c r="R79" s="240"/>
      <c r="S79" s="240"/>
      <c r="T79" s="240"/>
      <c r="U79" s="240"/>
      <c r="V79" s="240"/>
      <c r="W79" s="240"/>
      <c r="X79" s="240"/>
      <c r="Y79" s="240"/>
      <c r="Z79" s="240"/>
      <c r="AA79" s="240"/>
      <c r="AB79" s="240"/>
      <c r="AC79" s="240"/>
      <c r="AD79" s="240"/>
      <c r="AE79" s="240"/>
      <c r="AF79" s="240"/>
      <c r="AG79" s="240"/>
      <c r="AH79" s="240"/>
      <c r="AI79" s="240"/>
      <c r="AJ79"/>
      <c r="AK79"/>
      <c r="AL79"/>
      <c r="AM79"/>
      <c r="AN79"/>
      <c r="AO79"/>
      <c r="AP79"/>
      <c r="AQ79"/>
      <c r="AR79"/>
      <c r="AS79"/>
      <c r="AT79"/>
      <c r="AU79"/>
      <c r="AV79"/>
      <c r="AW79" s="854"/>
      <c r="AX79" s="854"/>
      <c r="AY79" s="178"/>
      <c r="AZ79" s="1101"/>
      <c r="BA79" s="1102"/>
      <c r="BB79" s="1102"/>
      <c r="BC79" s="1102"/>
      <c r="BD79" s="1102"/>
      <c r="BE79" s="1102"/>
      <c r="BF79" s="1102"/>
      <c r="BG79" s="1102"/>
      <c r="BH79" s="1102"/>
      <c r="BI79" s="1102"/>
      <c r="BJ79" s="1102"/>
      <c r="BK79" s="1102"/>
      <c r="BL79" s="1102"/>
      <c r="BM79" s="1102"/>
      <c r="BN79" s="1102"/>
      <c r="BO79" s="1102"/>
      <c r="BP79" s="1102"/>
      <c r="BQ79" s="1102"/>
      <c r="BR79" s="1102"/>
      <c r="BS79" s="1102"/>
      <c r="BT79" s="1102"/>
      <c r="BU79" s="1102"/>
      <c r="BV79" s="1102"/>
      <c r="BW79" s="1102"/>
      <c r="BX79" s="1102"/>
      <c r="BY79" s="1102"/>
      <c r="BZ79" s="1102"/>
      <c r="CA79" s="1102"/>
      <c r="CB79" s="1102"/>
      <c r="CC79" s="1103"/>
      <c r="CD79" s="194"/>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row>
    <row r="80" spans="2:167" ht="16.5" customHeight="1">
      <c r="B80" s="235"/>
      <c r="C80" s="351"/>
      <c r="D80" s="232"/>
      <c r="F80" s="326"/>
      <c r="G80" s="284"/>
      <c r="H80" s="285"/>
      <c r="I80" s="285"/>
      <c r="J80" s="285"/>
      <c r="K80" s="285"/>
      <c r="L80" s="285"/>
      <c r="M80" s="177"/>
      <c r="N80" s="285"/>
      <c r="O80" s="285"/>
      <c r="P80" s="285"/>
      <c r="Q80" s="285"/>
      <c r="R80" s="285"/>
      <c r="S80" s="285"/>
      <c r="T80" s="177"/>
      <c r="U80" s="177"/>
      <c r="V80" s="177"/>
      <c r="W80" s="177"/>
      <c r="X80" s="177"/>
      <c r="Y80" s="177"/>
      <c r="Z80" s="177"/>
      <c r="AA80" s="177"/>
      <c r="AB80" s="177"/>
      <c r="AC80" s="177"/>
      <c r="AD80" s="294"/>
      <c r="AE80" s="294"/>
      <c r="AF80" s="294"/>
      <c r="AG80" s="294"/>
      <c r="AH80" s="294"/>
      <c r="AI80" s="294"/>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s="194"/>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row>
    <row r="81" spans="2:167" ht="20.100000000000001" customHeight="1">
      <c r="B81" s="235"/>
      <c r="C81" s="283"/>
      <c r="D81" s="273" t="s">
        <v>305</v>
      </c>
      <c r="R81" s="285"/>
      <c r="S81" s="285"/>
      <c r="T81" s="177"/>
      <c r="U81" s="177"/>
      <c r="V81" s="177"/>
      <c r="W81" s="177"/>
      <c r="X81" s="177"/>
      <c r="Y81" s="177"/>
      <c r="Z81" s="177"/>
      <c r="AA81" s="177"/>
      <c r="AB81" s="177"/>
      <c r="AC81" s="177"/>
      <c r="AD81" s="294"/>
      <c r="AE81" s="294"/>
      <c r="AF81" s="294"/>
      <c r="AG81" s="294"/>
      <c r="AH81" s="294"/>
      <c r="AI81" s="294"/>
      <c r="AJ81"/>
      <c r="AK81"/>
      <c r="AL81"/>
      <c r="AM81"/>
      <c r="AN81"/>
      <c r="AO81"/>
      <c r="AP81"/>
      <c r="AQ81"/>
      <c r="AR81"/>
      <c r="AS81"/>
      <c r="AT81"/>
      <c r="AU81"/>
      <c r="AV81"/>
      <c r="AW81" s="853" t="s">
        <v>306</v>
      </c>
      <c r="AX81" s="854"/>
      <c r="AY81" s="178"/>
      <c r="AZ81" s="1098"/>
      <c r="BA81" s="1099"/>
      <c r="BB81" s="1099"/>
      <c r="BC81" s="1099"/>
      <c r="BD81" s="1099"/>
      <c r="BE81" s="1099"/>
      <c r="BF81" s="1099"/>
      <c r="BG81" s="1099"/>
      <c r="BH81" s="1099"/>
      <c r="BI81" s="1099"/>
      <c r="BJ81" s="1099"/>
      <c r="BK81" s="1099"/>
      <c r="BL81" s="1099"/>
      <c r="BM81" s="1099"/>
      <c r="BN81" s="1099"/>
      <c r="BO81" s="1099"/>
      <c r="BP81" s="1099"/>
      <c r="BQ81" s="1099"/>
      <c r="BR81" s="1099"/>
      <c r="BS81" s="1099"/>
      <c r="BT81" s="1099"/>
      <c r="BU81" s="1099"/>
      <c r="BV81" s="1099"/>
      <c r="BW81" s="1099"/>
      <c r="BX81" s="1099"/>
      <c r="BY81" s="1099"/>
      <c r="BZ81" s="1099"/>
      <c r="CA81" s="1099"/>
      <c r="CB81" s="1099"/>
      <c r="CC81" s="1100"/>
      <c r="CD81" s="194"/>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row>
    <row r="82" spans="2:167" ht="31.5" customHeight="1">
      <c r="B82" s="235"/>
      <c r="C82" s="183"/>
      <c r="D82" s="274" t="s">
        <v>307</v>
      </c>
      <c r="R82" s="240"/>
      <c r="S82" s="240"/>
      <c r="T82" s="240"/>
      <c r="U82" s="240"/>
      <c r="V82" s="240"/>
      <c r="W82" s="240"/>
      <c r="X82" s="240"/>
      <c r="Y82" s="240"/>
      <c r="Z82" s="240"/>
      <c r="AA82" s="240"/>
      <c r="AB82" s="240"/>
      <c r="AC82" s="240"/>
      <c r="AD82" s="240"/>
      <c r="AE82" s="240"/>
      <c r="AF82" s="240"/>
      <c r="AG82" s="240"/>
      <c r="AH82" s="240"/>
      <c r="AI82" s="240"/>
      <c r="AJ82"/>
      <c r="AK82"/>
      <c r="AL82"/>
      <c r="AM82"/>
      <c r="AN82"/>
      <c r="AO82"/>
      <c r="AP82"/>
      <c r="AQ82"/>
      <c r="AR82"/>
      <c r="AS82"/>
      <c r="AT82"/>
      <c r="AU82"/>
      <c r="AV82"/>
      <c r="AW82" s="854"/>
      <c r="AX82" s="854"/>
      <c r="AY82" s="178"/>
      <c r="AZ82" s="1101"/>
      <c r="BA82" s="1102"/>
      <c r="BB82" s="1102"/>
      <c r="BC82" s="1102"/>
      <c r="BD82" s="1102"/>
      <c r="BE82" s="1102"/>
      <c r="BF82" s="1102"/>
      <c r="BG82" s="1102"/>
      <c r="BH82" s="1102"/>
      <c r="BI82" s="1102"/>
      <c r="BJ82" s="1102"/>
      <c r="BK82" s="1102"/>
      <c r="BL82" s="1102"/>
      <c r="BM82" s="1102"/>
      <c r="BN82" s="1102"/>
      <c r="BO82" s="1102"/>
      <c r="BP82" s="1102"/>
      <c r="BQ82" s="1102"/>
      <c r="BR82" s="1102"/>
      <c r="BS82" s="1102"/>
      <c r="BT82" s="1102"/>
      <c r="BU82" s="1102"/>
      <c r="BV82" s="1102"/>
      <c r="BW82" s="1102"/>
      <c r="BX82" s="1102"/>
      <c r="BY82" s="1102"/>
      <c r="BZ82" s="1102"/>
      <c r="CA82" s="1102"/>
      <c r="CB82" s="1102"/>
      <c r="CC82" s="1103"/>
      <c r="CD82" s="194"/>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row>
    <row r="83" spans="2:167" ht="20.100000000000001" customHeight="1">
      <c r="B83" s="235"/>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s="194"/>
    </row>
    <row r="84" spans="2:167" ht="20.100000000000001" customHeight="1">
      <c r="B84" s="235"/>
      <c r="C84" s="283"/>
      <c r="D84" s="273" t="s">
        <v>308</v>
      </c>
      <c r="S84" s="240"/>
      <c r="T84" s="240"/>
      <c r="U84" s="240"/>
      <c r="V84" s="240"/>
      <c r="W84" s="240"/>
      <c r="X84" s="240"/>
      <c r="Y84" s="240"/>
      <c r="Z84" s="240"/>
      <c r="AA84" s="240"/>
      <c r="AB84" s="240"/>
      <c r="AC84" s="240"/>
      <c r="AD84" s="240"/>
      <c r="AE84" s="240"/>
      <c r="AF84" s="240"/>
      <c r="AG84" s="240"/>
      <c r="AH84" s="240"/>
      <c r="AI84" s="240"/>
      <c r="AJ84"/>
      <c r="AK84"/>
      <c r="AL84"/>
      <c r="AM84"/>
      <c r="AN84"/>
      <c r="AO84"/>
      <c r="AP84"/>
      <c r="AQ84"/>
      <c r="AR84"/>
      <c r="AS84"/>
      <c r="AT84"/>
      <c r="AU84"/>
      <c r="AV84"/>
      <c r="AW84" s="853" t="s">
        <v>309</v>
      </c>
      <c r="AX84" s="854"/>
      <c r="AY84" s="178"/>
      <c r="AZ84" s="1098"/>
      <c r="BA84" s="1099"/>
      <c r="BB84" s="1099"/>
      <c r="BC84" s="1099"/>
      <c r="BD84" s="1099"/>
      <c r="BE84" s="1099"/>
      <c r="BF84" s="1099"/>
      <c r="BG84" s="1099"/>
      <c r="BH84" s="1099"/>
      <c r="BI84" s="1099"/>
      <c r="BJ84" s="1099"/>
      <c r="BK84" s="1099"/>
      <c r="BL84" s="1099"/>
      <c r="BM84" s="1099"/>
      <c r="BN84" s="1099"/>
      <c r="BO84" s="1099"/>
      <c r="BP84" s="1099"/>
      <c r="BQ84" s="1099"/>
      <c r="BR84" s="1099"/>
      <c r="BS84" s="1099"/>
      <c r="BT84" s="1099"/>
      <c r="BU84" s="1099"/>
      <c r="BV84" s="1099"/>
      <c r="BW84" s="1099"/>
      <c r="BX84" s="1099"/>
      <c r="BY84" s="1099"/>
      <c r="BZ84" s="1099"/>
      <c r="CA84" s="1099"/>
      <c r="CB84" s="1099"/>
      <c r="CC84" s="1100"/>
      <c r="CD84" s="194"/>
    </row>
    <row r="85" spans="2:167" ht="30" customHeight="1">
      <c r="B85" s="235"/>
      <c r="C85" s="350"/>
      <c r="D85" s="274" t="s">
        <v>310</v>
      </c>
      <c r="S85" s="240"/>
      <c r="T85" s="240"/>
      <c r="U85" s="240"/>
      <c r="V85" s="240"/>
      <c r="W85" s="240"/>
      <c r="X85" s="240"/>
      <c r="Y85" s="240"/>
      <c r="Z85" s="240"/>
      <c r="AA85" s="240"/>
      <c r="AB85" s="240"/>
      <c r="AC85" s="240"/>
      <c r="AD85" s="240"/>
      <c r="AE85" s="240"/>
      <c r="AF85" s="240"/>
      <c r="AG85" s="240"/>
      <c r="AH85" s="240"/>
      <c r="AI85" s="240"/>
      <c r="AJ85"/>
      <c r="AK85"/>
      <c r="AL85"/>
      <c r="AM85"/>
      <c r="AN85"/>
      <c r="AO85"/>
      <c r="AP85"/>
      <c r="AQ85"/>
      <c r="AR85"/>
      <c r="AS85"/>
      <c r="AT85"/>
      <c r="AU85"/>
      <c r="AV85"/>
      <c r="AW85" s="854"/>
      <c r="AX85" s="854"/>
      <c r="AY85" s="178"/>
      <c r="AZ85" s="1101"/>
      <c r="BA85" s="1102"/>
      <c r="BB85" s="1102"/>
      <c r="BC85" s="1102"/>
      <c r="BD85" s="1102"/>
      <c r="BE85" s="1102"/>
      <c r="BF85" s="1102"/>
      <c r="BG85" s="1102"/>
      <c r="BH85" s="1102"/>
      <c r="BI85" s="1102"/>
      <c r="BJ85" s="1102"/>
      <c r="BK85" s="1102"/>
      <c r="BL85" s="1102"/>
      <c r="BM85" s="1102"/>
      <c r="BN85" s="1102"/>
      <c r="BO85" s="1102"/>
      <c r="BP85" s="1102"/>
      <c r="BQ85" s="1102"/>
      <c r="BR85" s="1102"/>
      <c r="BS85" s="1102"/>
      <c r="BT85" s="1102"/>
      <c r="BU85" s="1102"/>
      <c r="BV85" s="1102"/>
      <c r="BW85" s="1102"/>
      <c r="BX85" s="1102"/>
      <c r="BY85" s="1102"/>
      <c r="BZ85" s="1102"/>
      <c r="CA85" s="1102"/>
      <c r="CB85" s="1102"/>
      <c r="CC85" s="1103"/>
      <c r="CD85" s="194"/>
    </row>
    <row r="86" spans="2:167" ht="12" customHeight="1">
      <c r="B86" s="235"/>
      <c r="C86" s="352"/>
      <c r="D86" s="274"/>
      <c r="F86" s="326"/>
      <c r="G86" s="284"/>
      <c r="H86" s="285"/>
      <c r="I86" s="285"/>
      <c r="J86" s="285"/>
      <c r="K86" s="285"/>
      <c r="L86" s="285"/>
      <c r="M86" s="177"/>
      <c r="N86" s="285"/>
      <c r="O86" s="285"/>
      <c r="P86" s="285"/>
      <c r="Q86" s="285"/>
      <c r="R86" s="285"/>
      <c r="S86" s="285"/>
      <c r="T86" s="177"/>
      <c r="U86" s="177"/>
      <c r="V86" s="177"/>
      <c r="W86" s="177"/>
      <c r="X86" s="177"/>
      <c r="Y86" s="177"/>
      <c r="Z86" s="177"/>
      <c r="AA86" s="177"/>
      <c r="AB86" s="177"/>
      <c r="AC86" s="177"/>
      <c r="AD86" s="294"/>
      <c r="AE86" s="294"/>
      <c r="AF86" s="294"/>
      <c r="AG86" s="294"/>
      <c r="AH86" s="294"/>
      <c r="AI86" s="294"/>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s="194"/>
    </row>
    <row r="87" spans="2:167" ht="28.5" customHeight="1">
      <c r="B87" s="235"/>
      <c r="C87" s="283"/>
      <c r="D87" s="273" t="s">
        <v>489</v>
      </c>
      <c r="W87" s="177"/>
      <c r="X87" s="177"/>
      <c r="Y87" s="177"/>
      <c r="Z87" s="177"/>
      <c r="AA87" s="177"/>
      <c r="AB87" s="177"/>
      <c r="AC87" s="177"/>
      <c r="AD87" s="294"/>
      <c r="AE87" s="294"/>
      <c r="AF87" s="294"/>
      <c r="AG87" s="294"/>
      <c r="AH87" s="294"/>
      <c r="AI87" s="294"/>
      <c r="AJ87"/>
      <c r="AK87"/>
      <c r="AL87"/>
      <c r="AM87"/>
      <c r="AN87"/>
      <c r="AO87"/>
      <c r="AP87"/>
      <c r="AQ87"/>
      <c r="AR87"/>
      <c r="AS87"/>
      <c r="AT87"/>
      <c r="AU87"/>
      <c r="AV87"/>
      <c r="AW87" s="853" t="s">
        <v>222</v>
      </c>
      <c r="AX87" s="854"/>
      <c r="AY87" s="178"/>
      <c r="AZ87" s="1098"/>
      <c r="BA87" s="1099"/>
      <c r="BB87" s="1099"/>
      <c r="BC87" s="1099"/>
      <c r="BD87" s="1099"/>
      <c r="BE87" s="1099"/>
      <c r="BF87" s="1099"/>
      <c r="BG87" s="1099"/>
      <c r="BH87" s="1099"/>
      <c r="BI87" s="1099"/>
      <c r="BJ87" s="1099"/>
      <c r="BK87" s="1099"/>
      <c r="BL87" s="1099"/>
      <c r="BM87" s="1099"/>
      <c r="BN87" s="1099"/>
      <c r="BO87" s="1099"/>
      <c r="BP87" s="1099"/>
      <c r="BQ87" s="1099"/>
      <c r="BR87" s="1099"/>
      <c r="BS87" s="1099"/>
      <c r="BT87" s="1099"/>
      <c r="BU87" s="1099"/>
      <c r="BV87" s="1099"/>
      <c r="BW87" s="1099"/>
      <c r="BX87" s="1099"/>
      <c r="BY87" s="1099"/>
      <c r="BZ87" s="1099"/>
      <c r="CA87" s="1099"/>
      <c r="CB87" s="1099"/>
      <c r="CC87" s="1100"/>
      <c r="CD87" s="194"/>
    </row>
    <row r="88" spans="2:167" ht="25.5" customHeight="1">
      <c r="B88" s="135"/>
      <c r="C88"/>
      <c r="D88" s="274" t="s">
        <v>311</v>
      </c>
      <c r="W88"/>
      <c r="X88"/>
      <c r="Y88"/>
      <c r="Z88"/>
      <c r="AA88"/>
      <c r="AB88"/>
      <c r="AC88"/>
      <c r="AD88"/>
      <c r="AE88"/>
      <c r="AF88"/>
      <c r="AG88"/>
      <c r="AH88"/>
      <c r="AI88"/>
      <c r="AJ88"/>
      <c r="AK88"/>
      <c r="AL88"/>
      <c r="AM88"/>
      <c r="AN88"/>
      <c r="AO88"/>
      <c r="AP88"/>
      <c r="AQ88"/>
      <c r="AR88"/>
      <c r="AS88"/>
      <c r="AT88"/>
      <c r="AU88"/>
      <c r="AV88"/>
      <c r="AW88" s="854"/>
      <c r="AX88" s="854"/>
      <c r="AY88" s="178"/>
      <c r="AZ88" s="1101"/>
      <c r="BA88" s="1102"/>
      <c r="BB88" s="1102"/>
      <c r="BC88" s="1102"/>
      <c r="BD88" s="1102"/>
      <c r="BE88" s="1102"/>
      <c r="BF88" s="1102"/>
      <c r="BG88" s="1102"/>
      <c r="BH88" s="1102"/>
      <c r="BI88" s="1102"/>
      <c r="BJ88" s="1102"/>
      <c r="BK88" s="1102"/>
      <c r="BL88" s="1102"/>
      <c r="BM88" s="1102"/>
      <c r="BN88" s="1102"/>
      <c r="BO88" s="1102"/>
      <c r="BP88" s="1102"/>
      <c r="BQ88" s="1102"/>
      <c r="BR88" s="1102"/>
      <c r="BS88" s="1102"/>
      <c r="BT88" s="1102"/>
      <c r="BU88" s="1102"/>
      <c r="BV88" s="1102"/>
      <c r="BW88" s="1102"/>
      <c r="BX88" s="1102"/>
      <c r="BY88" s="1102"/>
      <c r="BZ88" s="1102"/>
      <c r="CA88" s="1102"/>
      <c r="CB88" s="1102"/>
      <c r="CC88" s="1103"/>
      <c r="CD88" s="189"/>
    </row>
    <row r="89" spans="2:167" ht="25.5" customHeight="1">
      <c r="B89" s="135"/>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s="189"/>
    </row>
    <row r="90" spans="2:167" ht="30" customHeight="1">
      <c r="B90" s="235"/>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s="178"/>
      <c r="CC90" s="178"/>
      <c r="CD90" s="189"/>
    </row>
    <row r="91" spans="2:167" ht="30" customHeight="1">
      <c r="B91" s="262"/>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16"/>
      <c r="BQ91" s="216"/>
      <c r="BR91" s="216"/>
      <c r="BS91" s="216"/>
      <c r="BT91" s="216"/>
      <c r="BU91" s="216"/>
      <c r="BV91" s="216"/>
      <c r="BW91" s="216"/>
      <c r="BX91" s="216"/>
      <c r="BY91" s="216"/>
      <c r="BZ91" s="216"/>
      <c r="CA91" s="216"/>
      <c r="CB91" s="216"/>
      <c r="CC91" s="216"/>
      <c r="CD91" s="266"/>
    </row>
    <row r="92" spans="2:167" ht="20.100000000000001" customHeight="1"/>
    <row r="93" spans="2:167" ht="20.100000000000001" customHeight="1"/>
    <row r="94" spans="2:167" ht="24.9" customHeight="1">
      <c r="B94" s="943">
        <v>6</v>
      </c>
      <c r="C94" s="943"/>
      <c r="D94" s="943"/>
      <c r="E94" s="943"/>
      <c r="F94" s="943"/>
      <c r="G94" s="943"/>
      <c r="H94" s="943"/>
      <c r="I94" s="943"/>
      <c r="J94" s="943"/>
      <c r="K94" s="943"/>
      <c r="L94" s="943"/>
      <c r="M94" s="943"/>
      <c r="N94" s="943"/>
      <c r="O94" s="943"/>
      <c r="P94" s="943"/>
      <c r="Q94" s="943"/>
      <c r="R94" s="943"/>
      <c r="S94" s="943"/>
      <c r="T94" s="943"/>
      <c r="U94" s="943"/>
      <c r="V94" s="943"/>
      <c r="W94" s="943"/>
      <c r="X94" s="943"/>
      <c r="Y94" s="943"/>
      <c r="Z94" s="943"/>
      <c r="AA94" s="943"/>
      <c r="AB94" s="943"/>
      <c r="AC94" s="943"/>
      <c r="AD94" s="943"/>
      <c r="AE94" s="943"/>
      <c r="AF94" s="943"/>
      <c r="AG94" s="943"/>
      <c r="AH94" s="943"/>
      <c r="AI94" s="943"/>
      <c r="AJ94" s="943"/>
      <c r="AK94" s="943"/>
      <c r="AL94" s="943"/>
      <c r="AM94" s="943"/>
      <c r="AN94" s="943"/>
      <c r="AO94" s="943"/>
      <c r="AP94" s="943"/>
      <c r="AQ94" s="943"/>
      <c r="AR94" s="943"/>
      <c r="AS94" s="943"/>
      <c r="AT94" s="943"/>
      <c r="AU94" s="943"/>
      <c r="AV94" s="943"/>
      <c r="AW94" s="943"/>
      <c r="AX94" s="943"/>
      <c r="AY94" s="943"/>
      <c r="AZ94" s="943"/>
      <c r="BA94" s="943"/>
      <c r="BB94" s="943"/>
      <c r="BC94" s="943"/>
      <c r="BD94" s="943"/>
      <c r="BE94" s="943"/>
      <c r="BF94" s="943"/>
      <c r="BG94" s="943"/>
      <c r="BH94" s="943"/>
      <c r="BI94" s="943"/>
      <c r="BJ94" s="943"/>
      <c r="BK94" s="943"/>
      <c r="BL94" s="943"/>
      <c r="BM94" s="943"/>
      <c r="BN94" s="943"/>
      <c r="BO94" s="943"/>
      <c r="BP94" s="943"/>
      <c r="BQ94" s="943"/>
      <c r="BR94" s="943"/>
      <c r="BS94" s="943"/>
      <c r="BT94" s="943"/>
      <c r="BU94" s="943"/>
      <c r="BV94" s="943"/>
      <c r="BW94" s="943"/>
      <c r="BX94" s="943"/>
      <c r="BY94" s="943"/>
      <c r="BZ94" s="943"/>
      <c r="CA94" s="943"/>
      <c r="CB94" s="943"/>
      <c r="CC94" s="943"/>
      <c r="CD94" s="943"/>
    </row>
    <row r="95" spans="2:167" ht="20.100000000000001" customHeight="1"/>
    <row r="96" spans="2:167" ht="20.100000000000001" customHeight="1"/>
  </sheetData>
  <mergeCells count="52">
    <mergeCell ref="AR29:AU30"/>
    <mergeCell ref="AW69:AX70"/>
    <mergeCell ref="AP61:AQ62"/>
    <mergeCell ref="AW53:AX54"/>
    <mergeCell ref="AZ53:CC54"/>
    <mergeCell ref="AZ57:CC58"/>
    <mergeCell ref="AW62:AX63"/>
    <mergeCell ref="AZ62:CC63"/>
    <mergeCell ref="AP41:AQ42"/>
    <mergeCell ref="AL38:AU39"/>
    <mergeCell ref="AR41:AU42"/>
    <mergeCell ref="AP35:AQ36"/>
    <mergeCell ref="AW16:AX17"/>
    <mergeCell ref="AZ16:CC17"/>
    <mergeCell ref="AW48:AX49"/>
    <mergeCell ref="AZ48:CC49"/>
    <mergeCell ref="AW57:AX58"/>
    <mergeCell ref="AW29:AX30"/>
    <mergeCell ref="AZ29:CC30"/>
    <mergeCell ref="AW35:AX36"/>
    <mergeCell ref="AZ35:CC36"/>
    <mergeCell ref="AW21:AX22"/>
    <mergeCell ref="AZ21:CC22"/>
    <mergeCell ref="AW44:AX45"/>
    <mergeCell ref="AZ44:CC45"/>
    <mergeCell ref="AW84:AX85"/>
    <mergeCell ref="AZ84:CC85"/>
    <mergeCell ref="AW87:AX88"/>
    <mergeCell ref="AZ87:CC88"/>
    <mergeCell ref="AZ69:CC70"/>
    <mergeCell ref="AW72:AX73"/>
    <mergeCell ref="AZ72:CC73"/>
    <mergeCell ref="AW75:AX76"/>
    <mergeCell ref="AZ75:CC76"/>
    <mergeCell ref="AW78:AX79"/>
    <mergeCell ref="AZ78:CC79"/>
    <mergeCell ref="CY33:CZ33"/>
    <mergeCell ref="AP48:AQ48"/>
    <mergeCell ref="B94:CD94"/>
    <mergeCell ref="DO31:DO32"/>
    <mergeCell ref="DP31:DP32"/>
    <mergeCell ref="AL44:AU45"/>
    <mergeCell ref="AW38:AX39"/>
    <mergeCell ref="AZ38:CC39"/>
    <mergeCell ref="AW41:AX42"/>
    <mergeCell ref="AZ41:CC42"/>
    <mergeCell ref="AL32:AU33"/>
    <mergeCell ref="AW32:AX33"/>
    <mergeCell ref="AZ32:CC33"/>
    <mergeCell ref="AR35:AU36"/>
    <mergeCell ref="AW81:AX82"/>
    <mergeCell ref="AZ81:CC82"/>
  </mergeCells>
  <printOptions horizontalCentered="1"/>
  <pageMargins left="0.23622047244094499" right="0.23622047244094499" top="0.23622047244094499" bottom="0.23622047244094499" header="0" footer="0"/>
  <pageSetup paperSize="9" scale="2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tint="0.39991454817346722"/>
  </sheetPr>
  <dimension ref="A1:FK101"/>
  <sheetViews>
    <sheetView showGridLines="0" view="pageBreakPreview" zoomScale="40" zoomScaleNormal="25" workbookViewId="0">
      <selection activeCell="CY81" sqref="CY81"/>
    </sheetView>
  </sheetViews>
  <sheetFormatPr defaultColWidth="2.33203125" defaultRowHeight="15"/>
  <cols>
    <col min="1" max="1" width="2.33203125" style="1"/>
    <col min="2" max="2" width="3.88671875" style="1" customWidth="1"/>
    <col min="3" max="3" width="12.5546875" style="1" customWidth="1"/>
    <col min="4" max="82" width="3.88671875" style="1" customWidth="1"/>
    <col min="83" max="83" width="3" style="1" customWidth="1"/>
    <col min="84" max="88" width="2.33203125" style="1"/>
    <col min="89" max="89" width="2.33203125" style="1" customWidth="1"/>
    <col min="90" max="90" width="2.33203125" style="1"/>
    <col min="91" max="91" width="23.44140625" style="1" customWidth="1"/>
    <col min="92" max="249" width="2.33203125" style="1"/>
    <col min="250" max="250" width="3.88671875" style="1" customWidth="1"/>
    <col min="251" max="251" width="9.109375" style="1" customWidth="1"/>
    <col min="252" max="252" width="3.88671875" style="1" customWidth="1"/>
    <col min="253" max="256" width="1.33203125" style="1" customWidth="1"/>
    <col min="257" max="338" width="3.88671875" style="1" customWidth="1"/>
    <col min="339" max="505" width="2.33203125" style="1"/>
    <col min="506" max="506" width="3.88671875" style="1" customWidth="1"/>
    <col min="507" max="507" width="9.109375" style="1" customWidth="1"/>
    <col min="508" max="508" width="3.88671875" style="1" customWidth="1"/>
    <col min="509" max="512" width="1.33203125" style="1" customWidth="1"/>
    <col min="513" max="594" width="3.88671875" style="1" customWidth="1"/>
    <col min="595" max="761" width="2.33203125" style="1"/>
    <col min="762" max="762" width="3.88671875" style="1" customWidth="1"/>
    <col min="763" max="763" width="9.109375" style="1" customWidth="1"/>
    <col min="764" max="764" width="3.88671875" style="1" customWidth="1"/>
    <col min="765" max="768" width="1.33203125" style="1" customWidth="1"/>
    <col min="769" max="850" width="3.88671875" style="1" customWidth="1"/>
    <col min="851" max="1017" width="2.33203125" style="1"/>
    <col min="1018" max="1018" width="3.88671875" style="1" customWidth="1"/>
    <col min="1019" max="1019" width="9.109375" style="1" customWidth="1"/>
    <col min="1020" max="1020" width="3.88671875" style="1" customWidth="1"/>
    <col min="1021" max="1024" width="1.33203125" style="1" customWidth="1"/>
    <col min="1025" max="1106" width="3.88671875" style="1" customWidth="1"/>
    <col min="1107" max="1273" width="2.33203125" style="1"/>
    <col min="1274" max="1274" width="3.88671875" style="1" customWidth="1"/>
    <col min="1275" max="1275" width="9.109375" style="1" customWidth="1"/>
    <col min="1276" max="1276" width="3.88671875" style="1" customWidth="1"/>
    <col min="1277" max="1280" width="1.33203125" style="1" customWidth="1"/>
    <col min="1281" max="1362" width="3.88671875" style="1" customWidth="1"/>
    <col min="1363" max="1529" width="2.33203125" style="1"/>
    <col min="1530" max="1530" width="3.88671875" style="1" customWidth="1"/>
    <col min="1531" max="1531" width="9.109375" style="1" customWidth="1"/>
    <col min="1532" max="1532" width="3.88671875" style="1" customWidth="1"/>
    <col min="1533" max="1536" width="1.33203125" style="1" customWidth="1"/>
    <col min="1537" max="1618" width="3.88671875" style="1" customWidth="1"/>
    <col min="1619" max="1785" width="2.33203125" style="1"/>
    <col min="1786" max="1786" width="3.88671875" style="1" customWidth="1"/>
    <col min="1787" max="1787" width="9.109375" style="1" customWidth="1"/>
    <col min="1788" max="1788" width="3.88671875" style="1" customWidth="1"/>
    <col min="1789" max="1792" width="1.33203125" style="1" customWidth="1"/>
    <col min="1793" max="1874" width="3.88671875" style="1" customWidth="1"/>
    <col min="1875" max="2041" width="2.33203125" style="1"/>
    <col min="2042" max="2042" width="3.88671875" style="1" customWidth="1"/>
    <col min="2043" max="2043" width="9.109375" style="1" customWidth="1"/>
    <col min="2044" max="2044" width="3.88671875" style="1" customWidth="1"/>
    <col min="2045" max="2048" width="1.33203125" style="1" customWidth="1"/>
    <col min="2049" max="2130" width="3.88671875" style="1" customWidth="1"/>
    <col min="2131" max="2297" width="2.33203125" style="1"/>
    <col min="2298" max="2298" width="3.88671875" style="1" customWidth="1"/>
    <col min="2299" max="2299" width="9.109375" style="1" customWidth="1"/>
    <col min="2300" max="2300" width="3.88671875" style="1" customWidth="1"/>
    <col min="2301" max="2304" width="1.33203125" style="1" customWidth="1"/>
    <col min="2305" max="2386" width="3.88671875" style="1" customWidth="1"/>
    <col min="2387" max="2553" width="2.33203125" style="1"/>
    <col min="2554" max="2554" width="3.88671875" style="1" customWidth="1"/>
    <col min="2555" max="2555" width="9.109375" style="1" customWidth="1"/>
    <col min="2556" max="2556" width="3.88671875" style="1" customWidth="1"/>
    <col min="2557" max="2560" width="1.33203125" style="1" customWidth="1"/>
    <col min="2561" max="2642" width="3.88671875" style="1" customWidth="1"/>
    <col min="2643" max="2809" width="2.33203125" style="1"/>
    <col min="2810" max="2810" width="3.88671875" style="1" customWidth="1"/>
    <col min="2811" max="2811" width="9.109375" style="1" customWidth="1"/>
    <col min="2812" max="2812" width="3.88671875" style="1" customWidth="1"/>
    <col min="2813" max="2816" width="1.33203125" style="1" customWidth="1"/>
    <col min="2817" max="2898" width="3.88671875" style="1" customWidth="1"/>
    <col min="2899" max="3065" width="2.33203125" style="1"/>
    <col min="3066" max="3066" width="3.88671875" style="1" customWidth="1"/>
    <col min="3067" max="3067" width="9.109375" style="1" customWidth="1"/>
    <col min="3068" max="3068" width="3.88671875" style="1" customWidth="1"/>
    <col min="3069" max="3072" width="1.33203125" style="1" customWidth="1"/>
    <col min="3073" max="3154" width="3.88671875" style="1" customWidth="1"/>
    <col min="3155" max="3321" width="2.33203125" style="1"/>
    <col min="3322" max="3322" width="3.88671875" style="1" customWidth="1"/>
    <col min="3323" max="3323" width="9.109375" style="1" customWidth="1"/>
    <col min="3324" max="3324" width="3.88671875" style="1" customWidth="1"/>
    <col min="3325" max="3328" width="1.33203125" style="1" customWidth="1"/>
    <col min="3329" max="3410" width="3.88671875" style="1" customWidth="1"/>
    <col min="3411" max="3577" width="2.33203125" style="1"/>
    <col min="3578" max="3578" width="3.88671875" style="1" customWidth="1"/>
    <col min="3579" max="3579" width="9.109375" style="1" customWidth="1"/>
    <col min="3580" max="3580" width="3.88671875" style="1" customWidth="1"/>
    <col min="3581" max="3584" width="1.33203125" style="1" customWidth="1"/>
    <col min="3585" max="3666" width="3.88671875" style="1" customWidth="1"/>
    <col min="3667" max="3833" width="2.33203125" style="1"/>
    <col min="3834" max="3834" width="3.88671875" style="1" customWidth="1"/>
    <col min="3835" max="3835" width="9.109375" style="1" customWidth="1"/>
    <col min="3836" max="3836" width="3.88671875" style="1" customWidth="1"/>
    <col min="3837" max="3840" width="1.33203125" style="1" customWidth="1"/>
    <col min="3841" max="3922" width="3.88671875" style="1" customWidth="1"/>
    <col min="3923" max="4089" width="2.33203125" style="1"/>
    <col min="4090" max="4090" width="3.88671875" style="1" customWidth="1"/>
    <col min="4091" max="4091" width="9.109375" style="1" customWidth="1"/>
    <col min="4092" max="4092" width="3.88671875" style="1" customWidth="1"/>
    <col min="4093" max="4096" width="1.33203125" style="1" customWidth="1"/>
    <col min="4097" max="4178" width="3.88671875" style="1" customWidth="1"/>
    <col min="4179" max="4345" width="2.33203125" style="1"/>
    <col min="4346" max="4346" width="3.88671875" style="1" customWidth="1"/>
    <col min="4347" max="4347" width="9.109375" style="1" customWidth="1"/>
    <col min="4348" max="4348" width="3.88671875" style="1" customWidth="1"/>
    <col min="4349" max="4352" width="1.33203125" style="1" customWidth="1"/>
    <col min="4353" max="4434" width="3.88671875" style="1" customWidth="1"/>
    <col min="4435" max="4601" width="2.33203125" style="1"/>
    <col min="4602" max="4602" width="3.88671875" style="1" customWidth="1"/>
    <col min="4603" max="4603" width="9.109375" style="1" customWidth="1"/>
    <col min="4604" max="4604" width="3.88671875" style="1" customWidth="1"/>
    <col min="4605" max="4608" width="1.33203125" style="1" customWidth="1"/>
    <col min="4609" max="4690" width="3.88671875" style="1" customWidth="1"/>
    <col min="4691" max="4857" width="2.33203125" style="1"/>
    <col min="4858" max="4858" width="3.88671875" style="1" customWidth="1"/>
    <col min="4859" max="4859" width="9.109375" style="1" customWidth="1"/>
    <col min="4860" max="4860" width="3.88671875" style="1" customWidth="1"/>
    <col min="4861" max="4864" width="1.33203125" style="1" customWidth="1"/>
    <col min="4865" max="4946" width="3.88671875" style="1" customWidth="1"/>
    <col min="4947" max="5113" width="2.33203125" style="1"/>
    <col min="5114" max="5114" width="3.88671875" style="1" customWidth="1"/>
    <col min="5115" max="5115" width="9.109375" style="1" customWidth="1"/>
    <col min="5116" max="5116" width="3.88671875" style="1" customWidth="1"/>
    <col min="5117" max="5120" width="1.33203125" style="1" customWidth="1"/>
    <col min="5121" max="5202" width="3.88671875" style="1" customWidth="1"/>
    <col min="5203" max="5369" width="2.33203125" style="1"/>
    <col min="5370" max="5370" width="3.88671875" style="1" customWidth="1"/>
    <col min="5371" max="5371" width="9.109375" style="1" customWidth="1"/>
    <col min="5372" max="5372" width="3.88671875" style="1" customWidth="1"/>
    <col min="5373" max="5376" width="1.33203125" style="1" customWidth="1"/>
    <col min="5377" max="5458" width="3.88671875" style="1" customWidth="1"/>
    <col min="5459" max="5625" width="2.33203125" style="1"/>
    <col min="5626" max="5626" width="3.88671875" style="1" customWidth="1"/>
    <col min="5627" max="5627" width="9.109375" style="1" customWidth="1"/>
    <col min="5628" max="5628" width="3.88671875" style="1" customWidth="1"/>
    <col min="5629" max="5632" width="1.33203125" style="1" customWidth="1"/>
    <col min="5633" max="5714" width="3.88671875" style="1" customWidth="1"/>
    <col min="5715" max="5881" width="2.33203125" style="1"/>
    <col min="5882" max="5882" width="3.88671875" style="1" customWidth="1"/>
    <col min="5883" max="5883" width="9.109375" style="1" customWidth="1"/>
    <col min="5884" max="5884" width="3.88671875" style="1" customWidth="1"/>
    <col min="5885" max="5888" width="1.33203125" style="1" customWidth="1"/>
    <col min="5889" max="5970" width="3.88671875" style="1" customWidth="1"/>
    <col min="5971" max="6137" width="2.33203125" style="1"/>
    <col min="6138" max="6138" width="3.88671875" style="1" customWidth="1"/>
    <col min="6139" max="6139" width="9.109375" style="1" customWidth="1"/>
    <col min="6140" max="6140" width="3.88671875" style="1" customWidth="1"/>
    <col min="6141" max="6144" width="1.33203125" style="1" customWidth="1"/>
    <col min="6145" max="6226" width="3.88671875" style="1" customWidth="1"/>
    <col min="6227" max="6393" width="2.33203125" style="1"/>
    <col min="6394" max="6394" width="3.88671875" style="1" customWidth="1"/>
    <col min="6395" max="6395" width="9.109375" style="1" customWidth="1"/>
    <col min="6396" max="6396" width="3.88671875" style="1" customWidth="1"/>
    <col min="6397" max="6400" width="1.33203125" style="1" customWidth="1"/>
    <col min="6401" max="6482" width="3.88671875" style="1" customWidth="1"/>
    <col min="6483" max="6649" width="2.33203125" style="1"/>
    <col min="6650" max="6650" width="3.88671875" style="1" customWidth="1"/>
    <col min="6651" max="6651" width="9.109375" style="1" customWidth="1"/>
    <col min="6652" max="6652" width="3.88671875" style="1" customWidth="1"/>
    <col min="6653" max="6656" width="1.33203125" style="1" customWidth="1"/>
    <col min="6657" max="6738" width="3.88671875" style="1" customWidth="1"/>
    <col min="6739" max="6905" width="2.33203125" style="1"/>
    <col min="6906" max="6906" width="3.88671875" style="1" customWidth="1"/>
    <col min="6907" max="6907" width="9.109375" style="1" customWidth="1"/>
    <col min="6908" max="6908" width="3.88671875" style="1" customWidth="1"/>
    <col min="6909" max="6912" width="1.33203125" style="1" customWidth="1"/>
    <col min="6913" max="6994" width="3.88671875" style="1" customWidth="1"/>
    <col min="6995" max="7161" width="2.33203125" style="1"/>
    <col min="7162" max="7162" width="3.88671875" style="1" customWidth="1"/>
    <col min="7163" max="7163" width="9.109375" style="1" customWidth="1"/>
    <col min="7164" max="7164" width="3.88671875" style="1" customWidth="1"/>
    <col min="7165" max="7168" width="1.33203125" style="1" customWidth="1"/>
    <col min="7169" max="7250" width="3.88671875" style="1" customWidth="1"/>
    <col min="7251" max="7417" width="2.33203125" style="1"/>
    <col min="7418" max="7418" width="3.88671875" style="1" customWidth="1"/>
    <col min="7419" max="7419" width="9.109375" style="1" customWidth="1"/>
    <col min="7420" max="7420" width="3.88671875" style="1" customWidth="1"/>
    <col min="7421" max="7424" width="1.33203125" style="1" customWidth="1"/>
    <col min="7425" max="7506" width="3.88671875" style="1" customWidth="1"/>
    <col min="7507" max="7673" width="2.33203125" style="1"/>
    <col min="7674" max="7674" width="3.88671875" style="1" customWidth="1"/>
    <col min="7675" max="7675" width="9.109375" style="1" customWidth="1"/>
    <col min="7676" max="7676" width="3.88671875" style="1" customWidth="1"/>
    <col min="7677" max="7680" width="1.33203125" style="1" customWidth="1"/>
    <col min="7681" max="7762" width="3.88671875" style="1" customWidth="1"/>
    <col min="7763" max="7929" width="2.33203125" style="1"/>
    <col min="7930" max="7930" width="3.88671875" style="1" customWidth="1"/>
    <col min="7931" max="7931" width="9.109375" style="1" customWidth="1"/>
    <col min="7932" max="7932" width="3.88671875" style="1" customWidth="1"/>
    <col min="7933" max="7936" width="1.33203125" style="1" customWidth="1"/>
    <col min="7937" max="8018" width="3.88671875" style="1" customWidth="1"/>
    <col min="8019" max="8185" width="2.33203125" style="1"/>
    <col min="8186" max="8186" width="3.88671875" style="1" customWidth="1"/>
    <col min="8187" max="8187" width="9.109375" style="1" customWidth="1"/>
    <col min="8188" max="8188" width="3.88671875" style="1" customWidth="1"/>
    <col min="8189" max="8192" width="1.33203125" style="1" customWidth="1"/>
    <col min="8193" max="8274" width="3.88671875" style="1" customWidth="1"/>
    <col min="8275" max="8441" width="2.33203125" style="1"/>
    <col min="8442" max="8442" width="3.88671875" style="1" customWidth="1"/>
    <col min="8443" max="8443" width="9.109375" style="1" customWidth="1"/>
    <col min="8444" max="8444" width="3.88671875" style="1" customWidth="1"/>
    <col min="8445" max="8448" width="1.33203125" style="1" customWidth="1"/>
    <col min="8449" max="8530" width="3.88671875" style="1" customWidth="1"/>
    <col min="8531" max="8697" width="2.33203125" style="1"/>
    <col min="8698" max="8698" width="3.88671875" style="1" customWidth="1"/>
    <col min="8699" max="8699" width="9.109375" style="1" customWidth="1"/>
    <col min="8700" max="8700" width="3.88671875" style="1" customWidth="1"/>
    <col min="8701" max="8704" width="1.33203125" style="1" customWidth="1"/>
    <col min="8705" max="8786" width="3.88671875" style="1" customWidth="1"/>
    <col min="8787" max="8953" width="2.33203125" style="1"/>
    <col min="8954" max="8954" width="3.88671875" style="1" customWidth="1"/>
    <col min="8955" max="8955" width="9.109375" style="1" customWidth="1"/>
    <col min="8956" max="8956" width="3.88671875" style="1" customWidth="1"/>
    <col min="8957" max="8960" width="1.33203125" style="1" customWidth="1"/>
    <col min="8961" max="9042" width="3.88671875" style="1" customWidth="1"/>
    <col min="9043" max="9209" width="2.33203125" style="1"/>
    <col min="9210" max="9210" width="3.88671875" style="1" customWidth="1"/>
    <col min="9211" max="9211" width="9.109375" style="1" customWidth="1"/>
    <col min="9212" max="9212" width="3.88671875" style="1" customWidth="1"/>
    <col min="9213" max="9216" width="1.33203125" style="1" customWidth="1"/>
    <col min="9217" max="9298" width="3.88671875" style="1" customWidth="1"/>
    <col min="9299" max="9465" width="2.33203125" style="1"/>
    <col min="9466" max="9466" width="3.88671875" style="1" customWidth="1"/>
    <col min="9467" max="9467" width="9.109375" style="1" customWidth="1"/>
    <col min="9468" max="9468" width="3.88671875" style="1" customWidth="1"/>
    <col min="9469" max="9472" width="1.33203125" style="1" customWidth="1"/>
    <col min="9473" max="9554" width="3.88671875" style="1" customWidth="1"/>
    <col min="9555" max="9721" width="2.33203125" style="1"/>
    <col min="9722" max="9722" width="3.88671875" style="1" customWidth="1"/>
    <col min="9723" max="9723" width="9.109375" style="1" customWidth="1"/>
    <col min="9724" max="9724" width="3.88671875" style="1" customWidth="1"/>
    <col min="9725" max="9728" width="1.33203125" style="1" customWidth="1"/>
    <col min="9729" max="9810" width="3.88671875" style="1" customWidth="1"/>
    <col min="9811" max="9977" width="2.33203125" style="1"/>
    <col min="9978" max="9978" width="3.88671875" style="1" customWidth="1"/>
    <col min="9979" max="9979" width="9.109375" style="1" customWidth="1"/>
    <col min="9980" max="9980" width="3.88671875" style="1" customWidth="1"/>
    <col min="9981" max="9984" width="1.33203125" style="1" customWidth="1"/>
    <col min="9985" max="10066" width="3.88671875" style="1" customWidth="1"/>
    <col min="10067" max="10233" width="2.33203125" style="1"/>
    <col min="10234" max="10234" width="3.88671875" style="1" customWidth="1"/>
    <col min="10235" max="10235" width="9.109375" style="1" customWidth="1"/>
    <col min="10236" max="10236" width="3.88671875" style="1" customWidth="1"/>
    <col min="10237" max="10240" width="1.33203125" style="1" customWidth="1"/>
    <col min="10241" max="10322" width="3.88671875" style="1" customWidth="1"/>
    <col min="10323" max="10489" width="2.33203125" style="1"/>
    <col min="10490" max="10490" width="3.88671875" style="1" customWidth="1"/>
    <col min="10491" max="10491" width="9.109375" style="1" customWidth="1"/>
    <col min="10492" max="10492" width="3.88671875" style="1" customWidth="1"/>
    <col min="10493" max="10496" width="1.33203125" style="1" customWidth="1"/>
    <col min="10497" max="10578" width="3.88671875" style="1" customWidth="1"/>
    <col min="10579" max="10745" width="2.33203125" style="1"/>
    <col min="10746" max="10746" width="3.88671875" style="1" customWidth="1"/>
    <col min="10747" max="10747" width="9.109375" style="1" customWidth="1"/>
    <col min="10748" max="10748" width="3.88671875" style="1" customWidth="1"/>
    <col min="10749" max="10752" width="1.33203125" style="1" customWidth="1"/>
    <col min="10753" max="10834" width="3.88671875" style="1" customWidth="1"/>
    <col min="10835" max="11001" width="2.33203125" style="1"/>
    <col min="11002" max="11002" width="3.88671875" style="1" customWidth="1"/>
    <col min="11003" max="11003" width="9.109375" style="1" customWidth="1"/>
    <col min="11004" max="11004" width="3.88671875" style="1" customWidth="1"/>
    <col min="11005" max="11008" width="1.33203125" style="1" customWidth="1"/>
    <col min="11009" max="11090" width="3.88671875" style="1" customWidth="1"/>
    <col min="11091" max="11257" width="2.33203125" style="1"/>
    <col min="11258" max="11258" width="3.88671875" style="1" customWidth="1"/>
    <col min="11259" max="11259" width="9.109375" style="1" customWidth="1"/>
    <col min="11260" max="11260" width="3.88671875" style="1" customWidth="1"/>
    <col min="11261" max="11264" width="1.33203125" style="1" customWidth="1"/>
    <col min="11265" max="11346" width="3.88671875" style="1" customWidth="1"/>
    <col min="11347" max="11513" width="2.33203125" style="1"/>
    <col min="11514" max="11514" width="3.88671875" style="1" customWidth="1"/>
    <col min="11515" max="11515" width="9.109375" style="1" customWidth="1"/>
    <col min="11516" max="11516" width="3.88671875" style="1" customWidth="1"/>
    <col min="11517" max="11520" width="1.33203125" style="1" customWidth="1"/>
    <col min="11521" max="11602" width="3.88671875" style="1" customWidth="1"/>
    <col min="11603" max="11769" width="2.33203125" style="1"/>
    <col min="11770" max="11770" width="3.88671875" style="1" customWidth="1"/>
    <col min="11771" max="11771" width="9.109375" style="1" customWidth="1"/>
    <col min="11772" max="11772" width="3.88671875" style="1" customWidth="1"/>
    <col min="11773" max="11776" width="1.33203125" style="1" customWidth="1"/>
    <col min="11777" max="11858" width="3.88671875" style="1" customWidth="1"/>
    <col min="11859" max="12025" width="2.33203125" style="1"/>
    <col min="12026" max="12026" width="3.88671875" style="1" customWidth="1"/>
    <col min="12027" max="12027" width="9.109375" style="1" customWidth="1"/>
    <col min="12028" max="12028" width="3.88671875" style="1" customWidth="1"/>
    <col min="12029" max="12032" width="1.33203125" style="1" customWidth="1"/>
    <col min="12033" max="12114" width="3.88671875" style="1" customWidth="1"/>
    <col min="12115" max="12281" width="2.33203125" style="1"/>
    <col min="12282" max="12282" width="3.88671875" style="1" customWidth="1"/>
    <col min="12283" max="12283" width="9.109375" style="1" customWidth="1"/>
    <col min="12284" max="12284" width="3.88671875" style="1" customWidth="1"/>
    <col min="12285" max="12288" width="1.33203125" style="1" customWidth="1"/>
    <col min="12289" max="12370" width="3.88671875" style="1" customWidth="1"/>
    <col min="12371" max="12537" width="2.33203125" style="1"/>
    <col min="12538" max="12538" width="3.88671875" style="1" customWidth="1"/>
    <col min="12539" max="12539" width="9.109375" style="1" customWidth="1"/>
    <col min="12540" max="12540" width="3.88671875" style="1" customWidth="1"/>
    <col min="12541" max="12544" width="1.33203125" style="1" customWidth="1"/>
    <col min="12545" max="12626" width="3.88671875" style="1" customWidth="1"/>
    <col min="12627" max="12793" width="2.33203125" style="1"/>
    <col min="12794" max="12794" width="3.88671875" style="1" customWidth="1"/>
    <col min="12795" max="12795" width="9.109375" style="1" customWidth="1"/>
    <col min="12796" max="12796" width="3.88671875" style="1" customWidth="1"/>
    <col min="12797" max="12800" width="1.33203125" style="1" customWidth="1"/>
    <col min="12801" max="12882" width="3.88671875" style="1" customWidth="1"/>
    <col min="12883" max="13049" width="2.33203125" style="1"/>
    <col min="13050" max="13050" width="3.88671875" style="1" customWidth="1"/>
    <col min="13051" max="13051" width="9.109375" style="1" customWidth="1"/>
    <col min="13052" max="13052" width="3.88671875" style="1" customWidth="1"/>
    <col min="13053" max="13056" width="1.33203125" style="1" customWidth="1"/>
    <col min="13057" max="13138" width="3.88671875" style="1" customWidth="1"/>
    <col min="13139" max="13305" width="2.33203125" style="1"/>
    <col min="13306" max="13306" width="3.88671875" style="1" customWidth="1"/>
    <col min="13307" max="13307" width="9.109375" style="1" customWidth="1"/>
    <col min="13308" max="13308" width="3.88671875" style="1" customWidth="1"/>
    <col min="13309" max="13312" width="1.33203125" style="1" customWidth="1"/>
    <col min="13313" max="13394" width="3.88671875" style="1" customWidth="1"/>
    <col min="13395" max="13561" width="2.33203125" style="1"/>
    <col min="13562" max="13562" width="3.88671875" style="1" customWidth="1"/>
    <col min="13563" max="13563" width="9.109375" style="1" customWidth="1"/>
    <col min="13564" max="13564" width="3.88671875" style="1" customWidth="1"/>
    <col min="13565" max="13568" width="1.33203125" style="1" customWidth="1"/>
    <col min="13569" max="13650" width="3.88671875" style="1" customWidth="1"/>
    <col min="13651" max="13817" width="2.33203125" style="1"/>
    <col min="13818" max="13818" width="3.88671875" style="1" customWidth="1"/>
    <col min="13819" max="13819" width="9.109375" style="1" customWidth="1"/>
    <col min="13820" max="13820" width="3.88671875" style="1" customWidth="1"/>
    <col min="13821" max="13824" width="1.33203125" style="1" customWidth="1"/>
    <col min="13825" max="13906" width="3.88671875" style="1" customWidth="1"/>
    <col min="13907" max="14073" width="2.33203125" style="1"/>
    <col min="14074" max="14074" width="3.88671875" style="1" customWidth="1"/>
    <col min="14075" max="14075" width="9.109375" style="1" customWidth="1"/>
    <col min="14076" max="14076" width="3.88671875" style="1" customWidth="1"/>
    <col min="14077" max="14080" width="1.33203125" style="1" customWidth="1"/>
    <col min="14081" max="14162" width="3.88671875" style="1" customWidth="1"/>
    <col min="14163" max="14329" width="2.33203125" style="1"/>
    <col min="14330" max="14330" width="3.88671875" style="1" customWidth="1"/>
    <col min="14331" max="14331" width="9.109375" style="1" customWidth="1"/>
    <col min="14332" max="14332" width="3.88671875" style="1" customWidth="1"/>
    <col min="14333" max="14336" width="1.33203125" style="1" customWidth="1"/>
    <col min="14337" max="14418" width="3.88671875" style="1" customWidth="1"/>
    <col min="14419" max="14585" width="2.33203125" style="1"/>
    <col min="14586" max="14586" width="3.88671875" style="1" customWidth="1"/>
    <col min="14587" max="14587" width="9.109375" style="1" customWidth="1"/>
    <col min="14588" max="14588" width="3.88671875" style="1" customWidth="1"/>
    <col min="14589" max="14592" width="1.33203125" style="1" customWidth="1"/>
    <col min="14593" max="14674" width="3.88671875" style="1" customWidth="1"/>
    <col min="14675" max="14841" width="2.33203125" style="1"/>
    <col min="14842" max="14842" width="3.88671875" style="1" customWidth="1"/>
    <col min="14843" max="14843" width="9.109375" style="1" customWidth="1"/>
    <col min="14844" max="14844" width="3.88671875" style="1" customWidth="1"/>
    <col min="14845" max="14848" width="1.33203125" style="1" customWidth="1"/>
    <col min="14849" max="14930" width="3.88671875" style="1" customWidth="1"/>
    <col min="14931" max="15097" width="2.33203125" style="1"/>
    <col min="15098" max="15098" width="3.88671875" style="1" customWidth="1"/>
    <col min="15099" max="15099" width="9.109375" style="1" customWidth="1"/>
    <col min="15100" max="15100" width="3.88671875" style="1" customWidth="1"/>
    <col min="15101" max="15104" width="1.33203125" style="1" customWidth="1"/>
    <col min="15105" max="15186" width="3.88671875" style="1" customWidth="1"/>
    <col min="15187" max="15353" width="2.33203125" style="1"/>
    <col min="15354" max="15354" width="3.88671875" style="1" customWidth="1"/>
    <col min="15355" max="15355" width="9.109375" style="1" customWidth="1"/>
    <col min="15356" max="15356" width="3.88671875" style="1" customWidth="1"/>
    <col min="15357" max="15360" width="1.33203125" style="1" customWidth="1"/>
    <col min="15361" max="15442" width="3.88671875" style="1" customWidth="1"/>
    <col min="15443" max="15609" width="2.33203125" style="1"/>
    <col min="15610" max="15610" width="3.88671875" style="1" customWidth="1"/>
    <col min="15611" max="15611" width="9.109375" style="1" customWidth="1"/>
    <col min="15612" max="15612" width="3.88671875" style="1" customWidth="1"/>
    <col min="15613" max="15616" width="1.33203125" style="1" customWidth="1"/>
    <col min="15617" max="15698" width="3.88671875" style="1" customWidth="1"/>
    <col min="15699" max="15865" width="2.33203125" style="1"/>
    <col min="15866" max="15866" width="3.88671875" style="1" customWidth="1"/>
    <col min="15867" max="15867" width="9.109375" style="1" customWidth="1"/>
    <col min="15868" max="15868" width="3.88671875" style="1" customWidth="1"/>
    <col min="15869" max="15872" width="1.33203125" style="1" customWidth="1"/>
    <col min="15873" max="15954" width="3.88671875" style="1" customWidth="1"/>
    <col min="15955" max="16121" width="2.33203125" style="1"/>
    <col min="16122" max="16122" width="3.88671875" style="1" customWidth="1"/>
    <col min="16123" max="16123" width="9.109375" style="1" customWidth="1"/>
    <col min="16124" max="16124" width="3.88671875" style="1" customWidth="1"/>
    <col min="16125" max="16128" width="1.33203125" style="1" customWidth="1"/>
    <col min="16129" max="16210" width="3.88671875" style="1" customWidth="1"/>
    <col min="16211" max="16384" width="2.33203125" style="1"/>
  </cols>
  <sheetData>
    <row r="1" spans="2:164" ht="15.9" customHeight="1"/>
    <row r="2" spans="2:164" ht="15.9" customHeight="1"/>
    <row r="3" spans="2:164" ht="15.9" customHeight="1"/>
    <row r="4" spans="2:164" ht="15.9" customHeight="1">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row>
    <row r="5" spans="2:164" ht="15.9" customHeight="1">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row>
    <row r="6" spans="2:164" ht="15.9" customHeight="1">
      <c r="B6" s="267"/>
      <c r="C6" s="26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row>
    <row r="7" spans="2:164" ht="30" customHeight="1">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34"/>
      <c r="BN7" s="134"/>
      <c r="BO7" s="134"/>
      <c r="BP7" s="134"/>
      <c r="BQ7" s="134"/>
      <c r="BR7" s="134"/>
      <c r="BS7" s="134"/>
      <c r="BT7" s="134"/>
      <c r="BU7" s="134"/>
      <c r="BV7" s="134"/>
      <c r="BW7" s="134"/>
      <c r="BX7" s="134"/>
      <c r="BY7" s="134"/>
      <c r="BZ7" s="134"/>
      <c r="CA7" s="134"/>
      <c r="CB7" s="134"/>
      <c r="CC7" s="134"/>
      <c r="CD7" s="296"/>
    </row>
    <row r="8" spans="2:164" ht="24.9" customHeight="1">
      <c r="B8" s="146"/>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c r="BN8"/>
      <c r="BO8"/>
      <c r="BP8"/>
      <c r="BQ8"/>
      <c r="BR8"/>
      <c r="BS8"/>
      <c r="BT8"/>
      <c r="BU8"/>
      <c r="BV8"/>
      <c r="BW8"/>
      <c r="BX8"/>
      <c r="BY8"/>
      <c r="BZ8"/>
      <c r="CA8"/>
      <c r="CB8"/>
      <c r="CC8"/>
      <c r="CD8" s="194"/>
    </row>
    <row r="9" spans="2:164" ht="12" customHeight="1">
      <c r="B9" s="146"/>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c r="BN9"/>
      <c r="BO9"/>
      <c r="BP9"/>
      <c r="BQ9"/>
      <c r="BR9"/>
      <c r="BS9"/>
      <c r="BT9"/>
      <c r="BU9"/>
      <c r="BV9"/>
      <c r="BW9"/>
      <c r="BX9"/>
      <c r="BY9"/>
      <c r="BZ9"/>
      <c r="CA9"/>
      <c r="CB9"/>
      <c r="CC9"/>
      <c r="CD9" s="194"/>
    </row>
    <row r="10" spans="2:164" ht="23.1" customHeight="1">
      <c r="B10" s="146"/>
      <c r="C10" s="129"/>
      <c r="D10" s="129"/>
      <c r="E10" s="129"/>
      <c r="F10" s="129"/>
      <c r="G10" s="129"/>
      <c r="H10" s="129"/>
      <c r="I10" s="1104" t="s">
        <v>312</v>
      </c>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c r="AP10" s="1104"/>
      <c r="AQ10" s="1104"/>
      <c r="AR10" s="1104"/>
      <c r="AS10" s="1104"/>
      <c r="AT10" s="1104"/>
      <c r="AU10" s="1104"/>
      <c r="AV10" s="1104"/>
      <c r="AW10" s="1104"/>
      <c r="AX10" s="1104"/>
      <c r="AY10" s="1104"/>
      <c r="AZ10" s="1104"/>
      <c r="BA10" s="1104"/>
      <c r="BB10" s="1104"/>
      <c r="BC10" s="1104"/>
      <c r="BD10" s="1104"/>
      <c r="BE10" s="1104"/>
      <c r="BF10" s="1104"/>
      <c r="BG10" s="1104"/>
      <c r="BH10" s="129"/>
      <c r="BI10" s="129"/>
      <c r="BJ10" s="129"/>
      <c r="BK10" s="129"/>
      <c r="BL10" s="129"/>
      <c r="BM10"/>
      <c r="BN10"/>
      <c r="BO10"/>
      <c r="BP10"/>
      <c r="BQ10"/>
      <c r="BR10"/>
      <c r="BS10"/>
      <c r="BT10"/>
      <c r="BU10"/>
      <c r="BV10"/>
      <c r="BW10"/>
      <c r="BX10"/>
      <c r="BY10"/>
      <c r="BZ10"/>
      <c r="CA10"/>
      <c r="CB10"/>
      <c r="CC10"/>
      <c r="CD10" s="194"/>
    </row>
    <row r="11" spans="2:164" ht="23.1" customHeight="1">
      <c r="B11" s="146"/>
      <c r="C11" s="129"/>
      <c r="D11" s="129"/>
      <c r="E11" s="129"/>
      <c r="F11" s="129"/>
      <c r="G11" s="129"/>
      <c r="H11" s="129"/>
      <c r="I11" s="1104"/>
      <c r="J11" s="1104"/>
      <c r="K11" s="1104"/>
      <c r="L11" s="1104"/>
      <c r="M11" s="1104"/>
      <c r="N11" s="1104"/>
      <c r="O11" s="1104"/>
      <c r="P11" s="1104"/>
      <c r="Q11" s="1104"/>
      <c r="R11" s="1104"/>
      <c r="S11" s="1104"/>
      <c r="T11" s="1104"/>
      <c r="U11" s="1104"/>
      <c r="V11" s="1104"/>
      <c r="W11" s="1104"/>
      <c r="X11" s="1104"/>
      <c r="Y11" s="1104"/>
      <c r="Z11" s="1104"/>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29"/>
      <c r="BI11" s="129"/>
      <c r="BJ11" s="129"/>
      <c r="BK11" s="129"/>
      <c r="BL11" s="129"/>
      <c r="BM11"/>
      <c r="BN11"/>
      <c r="BO11"/>
      <c r="BP11"/>
      <c r="BQ11"/>
      <c r="BR11"/>
      <c r="BS11"/>
      <c r="BT11"/>
      <c r="BU11"/>
      <c r="BV11"/>
      <c r="BW11"/>
      <c r="BX11"/>
      <c r="BY11"/>
      <c r="BZ11"/>
      <c r="CA11"/>
      <c r="CB11"/>
      <c r="CC11"/>
      <c r="CD11" s="194"/>
    </row>
    <row r="12" spans="2:164" ht="39.9" customHeight="1">
      <c r="B12" s="146"/>
      <c r="C12" s="129"/>
      <c r="D12" s="129"/>
      <c r="E12" s="129"/>
      <c r="F12" s="129"/>
      <c r="G12" s="129"/>
      <c r="H12" s="129"/>
      <c r="I12" s="165" t="s">
        <v>313</v>
      </c>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CC12" s="129"/>
      <c r="CD12" s="247"/>
    </row>
    <row r="13" spans="2:164" ht="30">
      <c r="B13" s="218"/>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CC13" s="22"/>
      <c r="CD13" s="248"/>
    </row>
    <row r="14" spans="2:164" ht="30" customHeight="1">
      <c r="B14" s="218"/>
      <c r="C14" s="268"/>
      <c r="D14" s="224"/>
      <c r="E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U14" s="332"/>
      <c r="AV14" s="332"/>
      <c r="AW14" s="332"/>
      <c r="AX14" s="332"/>
      <c r="AY14" s="332"/>
      <c r="AZ14" s="332"/>
      <c r="BA14" s="332"/>
      <c r="BB14" s="332"/>
      <c r="BC14" s="332"/>
      <c r="BD14" s="332"/>
      <c r="BE14" s="332"/>
      <c r="BF14" s="332" t="s">
        <v>261</v>
      </c>
      <c r="BG14" s="332"/>
      <c r="BH14" s="332"/>
      <c r="BI14" s="332"/>
      <c r="BJ14" s="332"/>
      <c r="BK14" s="332"/>
      <c r="BL14" s="332"/>
      <c r="BM14" s="332"/>
      <c r="BN14" s="332"/>
      <c r="BO14" s="332"/>
      <c r="BP14" s="332"/>
      <c r="BQ14" s="332"/>
      <c r="BR14" s="332"/>
      <c r="BS14" s="332"/>
      <c r="BT14" s="332"/>
      <c r="BU14" s="332"/>
      <c r="BV14" s="332"/>
      <c r="BW14" s="332"/>
      <c r="BX14" s="332"/>
      <c r="BY14" s="332"/>
      <c r="BZ14" s="332"/>
      <c r="CA14" s="332"/>
      <c r="CB14" s="332"/>
      <c r="CC14"/>
      <c r="CD14" s="248"/>
    </row>
    <row r="15" spans="2:164" ht="30" customHeight="1">
      <c r="B15" s="218"/>
      <c r="C15" s="269"/>
      <c r="D15" s="145"/>
      <c r="E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U15" s="332"/>
      <c r="AV15" s="332"/>
      <c r="AW15" s="332"/>
      <c r="AX15" s="332"/>
      <c r="AY15" s="332"/>
      <c r="AZ15" s="332"/>
      <c r="BA15" s="332"/>
      <c r="BB15" s="332"/>
      <c r="BC15" s="332"/>
      <c r="BD15" s="332"/>
      <c r="BE15" s="332"/>
      <c r="BF15" s="332"/>
      <c r="BH15" s="332" t="s">
        <v>262</v>
      </c>
      <c r="BI15" s="332"/>
      <c r="BJ15" s="332"/>
      <c r="BK15" s="332"/>
      <c r="BL15" s="332"/>
      <c r="BN15" s="332"/>
      <c r="BP15" s="332"/>
      <c r="BQ15" s="332"/>
      <c r="BR15" s="332"/>
      <c r="BS15" s="332"/>
      <c r="BT15" s="332"/>
      <c r="BU15" s="332"/>
      <c r="BV15" s="332"/>
      <c r="BW15" s="332"/>
      <c r="BX15" s="332"/>
      <c r="BY15" s="332"/>
      <c r="BZ15" s="332"/>
      <c r="CA15" s="332"/>
      <c r="CB15" s="245"/>
      <c r="CC15"/>
      <c r="CD15" s="248"/>
    </row>
    <row r="16" spans="2:164" ht="28.2">
      <c r="B16" s="23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s="669" t="s">
        <v>263</v>
      </c>
      <c r="BZ16"/>
      <c r="CA16" s="264"/>
      <c r="CB16"/>
      <c r="CC16"/>
      <c r="CD16" s="189"/>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53"/>
      <c r="ER16" s="253"/>
      <c r="ES16" s="253"/>
      <c r="ET16" s="253"/>
      <c r="EU16" s="253"/>
      <c r="EV16" s="253"/>
      <c r="EW16" s="253"/>
      <c r="EX16" s="253"/>
      <c r="EY16" s="253"/>
      <c r="EZ16" s="253"/>
      <c r="FA16" s="253"/>
      <c r="FB16" s="253"/>
      <c r="FC16" s="253"/>
      <c r="FD16" s="253"/>
      <c r="FE16" s="253"/>
      <c r="FF16" s="253"/>
      <c r="FG16" s="253"/>
      <c r="FH16" s="253"/>
    </row>
    <row r="17" spans="2:164" ht="30" customHeight="1">
      <c r="B17" s="235"/>
      <c r="C17" s="324">
        <v>4.9000000000000004</v>
      </c>
      <c r="D17" s="325" t="s">
        <v>314</v>
      </c>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854">
        <v>82</v>
      </c>
      <c r="AQ17" s="854"/>
      <c r="AR17" s="1098"/>
      <c r="AS17" s="1099"/>
      <c r="AT17" s="1099"/>
      <c r="AU17" s="1099"/>
      <c r="AV17" s="1099"/>
      <c r="AW17" s="1099"/>
      <c r="AX17" s="1099"/>
      <c r="AY17" s="1099"/>
      <c r="AZ17" s="1099"/>
      <c r="BA17" s="1099"/>
      <c r="BB17" s="1099"/>
      <c r="BC17" s="1099"/>
      <c r="BD17" s="1099"/>
      <c r="BE17" s="1099"/>
      <c r="BF17" s="1099"/>
      <c r="BG17" s="1099"/>
      <c r="BH17" s="1099"/>
      <c r="BI17" s="1099"/>
      <c r="BJ17" s="1099"/>
      <c r="BK17" s="1099"/>
      <c r="BL17" s="1099"/>
      <c r="BM17" s="1099"/>
      <c r="BN17" s="1099"/>
      <c r="BO17" s="1099"/>
      <c r="BP17" s="1099"/>
      <c r="BQ17" s="1099"/>
      <c r="BR17" s="1099"/>
      <c r="BS17" s="1099"/>
      <c r="BT17" s="1099"/>
      <c r="BU17" s="1099"/>
      <c r="BV17" s="1099"/>
      <c r="BW17" s="1099"/>
      <c r="BX17" s="1099"/>
      <c r="BY17" s="1099"/>
      <c r="BZ17" s="1099"/>
      <c r="CA17" s="1100"/>
      <c r="CD17" s="189"/>
      <c r="CM17" s="251"/>
      <c r="CO17" s="220"/>
      <c r="CP17" s="220"/>
      <c r="CQ17" s="220"/>
      <c r="CR17" s="220"/>
      <c r="CS17" s="220"/>
      <c r="CT17" s="220"/>
      <c r="CU17" s="220"/>
      <c r="CV17" s="220"/>
      <c r="CW17" s="220"/>
      <c r="CX17" s="220"/>
      <c r="CY17" s="220"/>
      <c r="CZ17" s="220"/>
      <c r="DA17" s="220"/>
      <c r="DB17" s="220"/>
      <c r="DC17" s="220"/>
      <c r="DD17" s="220"/>
      <c r="DE17" s="220"/>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53"/>
      <c r="FE17" s="253"/>
      <c r="FF17" s="253"/>
      <c r="FG17" s="253"/>
      <c r="FH17" s="253"/>
    </row>
    <row r="18" spans="2:164" ht="30" customHeight="1">
      <c r="B18" s="228"/>
      <c r="C18"/>
      <c r="D18" s="325" t="s">
        <v>315</v>
      </c>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854"/>
      <c r="AQ18" s="854"/>
      <c r="AR18" s="1101"/>
      <c r="AS18" s="1102"/>
      <c r="AT18" s="1102"/>
      <c r="AU18" s="1102"/>
      <c r="AV18" s="1102"/>
      <c r="AW18" s="1102"/>
      <c r="AX18" s="1102"/>
      <c r="AY18" s="1102"/>
      <c r="AZ18" s="1102"/>
      <c r="BA18" s="1102"/>
      <c r="BB18" s="1102"/>
      <c r="BC18" s="1102"/>
      <c r="BD18" s="1102"/>
      <c r="BE18" s="1102"/>
      <c r="BF18" s="1102"/>
      <c r="BG18" s="1102"/>
      <c r="BH18" s="1102"/>
      <c r="BI18" s="1102"/>
      <c r="BJ18" s="1102"/>
      <c r="BK18" s="1102"/>
      <c r="BL18" s="1102"/>
      <c r="BM18" s="1102"/>
      <c r="BN18" s="1102"/>
      <c r="BO18" s="1102"/>
      <c r="BP18" s="1102"/>
      <c r="BQ18" s="1102"/>
      <c r="BR18" s="1102"/>
      <c r="BS18" s="1102"/>
      <c r="BT18" s="1102"/>
      <c r="BU18" s="1102"/>
      <c r="BV18" s="1102"/>
      <c r="BW18" s="1102"/>
      <c r="BX18" s="1102"/>
      <c r="BY18" s="1102"/>
      <c r="BZ18" s="1102"/>
      <c r="CA18" s="1103"/>
      <c r="CD18" s="190"/>
      <c r="CE18" s="23"/>
      <c r="CF18" s="23"/>
      <c r="CG18" s="23"/>
      <c r="CM18" s="251"/>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53"/>
      <c r="FE18" s="253"/>
      <c r="FF18" s="253"/>
      <c r="FG18" s="253"/>
      <c r="FH18" s="253"/>
    </row>
    <row r="19" spans="2:164" ht="30" customHeight="1">
      <c r="B19" s="228"/>
      <c r="C19"/>
      <c r="D19" s="144" t="s">
        <v>490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s="190"/>
      <c r="CE19" s="23"/>
      <c r="CF19" s="23"/>
      <c r="CG19" s="23"/>
      <c r="CM19" s="251"/>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53"/>
      <c r="FE19" s="253"/>
      <c r="FF19" s="253"/>
      <c r="FG19" s="253"/>
      <c r="FH19" s="253"/>
    </row>
    <row r="20" spans="2:164" ht="30" customHeight="1">
      <c r="B20" s="230"/>
      <c r="C20"/>
      <c r="D20" s="144" t="s">
        <v>316</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s="51"/>
      <c r="CM20" s="251"/>
      <c r="CN20" s="302"/>
      <c r="CO20" s="303"/>
      <c r="CP20" s="303"/>
      <c r="CQ20" s="303"/>
      <c r="CR20" s="303"/>
      <c r="CS20" s="303"/>
      <c r="CT20" s="303"/>
      <c r="CU20" s="303"/>
      <c r="CV20" s="303"/>
      <c r="CW20" s="307"/>
      <c r="CX20" s="252"/>
      <c r="CY20" s="252"/>
      <c r="CZ20" s="308"/>
      <c r="DA20" s="308"/>
      <c r="DB20" s="309"/>
      <c r="DC20" s="309"/>
      <c r="DD20" s="251"/>
      <c r="DE20" s="251"/>
      <c r="DF20" s="251"/>
      <c r="DG20" s="251"/>
      <c r="DH20" s="251"/>
      <c r="DI20" s="251"/>
      <c r="DJ20" s="251"/>
      <c r="DK20" s="251"/>
      <c r="DL20" s="251"/>
      <c r="DM20" s="251"/>
      <c r="DN20" s="251"/>
      <c r="DO20" s="251"/>
      <c r="DP20" s="251"/>
      <c r="DQ20" s="252"/>
      <c r="DR20" s="253"/>
      <c r="DS20" s="253"/>
      <c r="DT20" s="253"/>
      <c r="DU20" s="253"/>
      <c r="DV20" s="253"/>
      <c r="DW20" s="253"/>
      <c r="DX20" s="253"/>
      <c r="DY20" s="253"/>
      <c r="DZ20" s="253"/>
      <c r="EA20" s="253"/>
      <c r="EB20" s="253"/>
      <c r="EC20" s="253"/>
      <c r="ED20" s="253"/>
      <c r="EE20" s="253"/>
      <c r="EF20" s="253"/>
      <c r="EG20" s="253"/>
      <c r="EH20" s="253"/>
      <c r="EI20" s="253"/>
      <c r="EJ20" s="253"/>
      <c r="EK20" s="253"/>
      <c r="EL20" s="253"/>
      <c r="EM20" s="253"/>
      <c r="EN20" s="253"/>
      <c r="EO20" s="253"/>
      <c r="EP20" s="253"/>
      <c r="EQ20" s="253"/>
      <c r="ER20" s="253"/>
      <c r="ES20" s="253"/>
      <c r="ET20" s="253"/>
      <c r="EU20" s="253"/>
      <c r="EV20" s="253"/>
      <c r="EW20" s="253"/>
      <c r="EX20" s="253"/>
      <c r="EY20" s="253"/>
      <c r="EZ20" s="253"/>
      <c r="FA20" s="253"/>
      <c r="FB20" s="253"/>
      <c r="FC20" s="253"/>
      <c r="FD20" s="253"/>
      <c r="FE20" s="253"/>
      <c r="FF20" s="253"/>
      <c r="FG20" s="253"/>
      <c r="FH20" s="253"/>
    </row>
    <row r="21" spans="2:164" ht="30" customHeight="1">
      <c r="B21" s="279"/>
      <c r="C21" s="213"/>
      <c r="D21" s="277"/>
      <c r="E21" s="213"/>
      <c r="F21" s="278"/>
      <c r="G21" s="213"/>
      <c r="H21" s="213"/>
      <c r="I21" s="213"/>
      <c r="J21" s="213"/>
      <c r="K21" s="213"/>
      <c r="L21" s="213"/>
      <c r="M21" s="213"/>
      <c r="N21" s="213"/>
      <c r="O21" s="213"/>
      <c r="P21" s="213"/>
      <c r="Q21" s="213"/>
      <c r="R21" s="213"/>
      <c r="S21" s="213"/>
      <c r="T21" s="213"/>
      <c r="U21" s="213"/>
      <c r="V21" s="213"/>
      <c r="W21" s="213"/>
      <c r="X21" s="213"/>
      <c r="Y21" s="213"/>
      <c r="Z21" s="213"/>
      <c r="AA21" s="213"/>
      <c r="AB21" s="213"/>
      <c r="AC21" s="286"/>
      <c r="AD21" s="286"/>
      <c r="AE21" s="213"/>
      <c r="AF21" s="213"/>
      <c r="AG21" s="213"/>
      <c r="AH21" s="213"/>
      <c r="AI21" s="213"/>
      <c r="AJ21" s="213"/>
      <c r="AK21" s="213"/>
      <c r="AL21" s="213"/>
      <c r="AM21" s="213"/>
      <c r="AN21" s="213"/>
      <c r="AO21" s="213"/>
      <c r="AP21" s="198"/>
      <c r="AQ21" s="198"/>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c r="BV21" s="243"/>
      <c r="BW21" s="243"/>
      <c r="BX21" s="243"/>
      <c r="BY21" s="243"/>
      <c r="BZ21" s="243"/>
      <c r="CA21" s="243"/>
      <c r="CB21" s="213"/>
      <c r="CC21" s="213"/>
      <c r="CD21" s="50"/>
      <c r="CM21" s="251"/>
      <c r="CO21" s="220"/>
      <c r="CP21" s="220"/>
      <c r="CQ21" s="220"/>
      <c r="CR21" s="220"/>
      <c r="CS21" s="220"/>
      <c r="CT21" s="220"/>
      <c r="CU21" s="220"/>
      <c r="CV21" s="220"/>
      <c r="CW21" s="220"/>
      <c r="CX21" s="220"/>
      <c r="CY21" s="252"/>
      <c r="CZ21" s="308"/>
      <c r="DA21" s="308"/>
      <c r="DB21" s="309"/>
      <c r="DC21" s="309"/>
      <c r="DD21" s="251"/>
      <c r="DE21" s="251"/>
      <c r="DF21" s="251"/>
      <c r="DG21" s="251"/>
      <c r="DH21" s="251"/>
      <c r="DI21" s="251"/>
      <c r="DJ21" s="251"/>
      <c r="DK21" s="251"/>
      <c r="DL21" s="251"/>
      <c r="DM21" s="251"/>
      <c r="DN21" s="251"/>
      <c r="DO21" s="310"/>
      <c r="DP21" s="307"/>
      <c r="DQ21" s="252"/>
      <c r="DR21" s="253"/>
      <c r="DS21" s="253"/>
      <c r="DT21" s="253"/>
      <c r="DU21" s="253"/>
      <c r="DV21" s="253"/>
      <c r="DW21" s="253"/>
      <c r="DX21" s="253"/>
      <c r="DY21" s="253"/>
      <c r="DZ21" s="253"/>
      <c r="EA21" s="253"/>
      <c r="EB21" s="253"/>
      <c r="EC21" s="253"/>
      <c r="ED21" s="253"/>
      <c r="EE21" s="253"/>
      <c r="EF21" s="253"/>
      <c r="EG21" s="253"/>
      <c r="EH21" s="253"/>
      <c r="EI21" s="253"/>
      <c r="EJ21" s="253"/>
      <c r="EK21" s="253"/>
      <c r="EL21" s="253"/>
      <c r="EM21" s="253"/>
      <c r="EN21" s="253"/>
      <c r="EO21" s="253"/>
      <c r="EP21" s="253"/>
      <c r="EQ21" s="253"/>
      <c r="ER21" s="253"/>
      <c r="ES21" s="253"/>
      <c r="ET21" s="253"/>
      <c r="EU21" s="253"/>
      <c r="EV21" s="253"/>
      <c r="EW21" s="253"/>
      <c r="EX21" s="253"/>
      <c r="EY21" s="253"/>
      <c r="EZ21" s="253"/>
      <c r="FA21" s="253"/>
      <c r="FB21" s="253"/>
      <c r="FC21" s="253"/>
      <c r="FD21" s="253"/>
      <c r="FE21" s="253"/>
      <c r="FF21" s="253"/>
      <c r="FG21" s="253"/>
      <c r="FH21" s="253"/>
    </row>
    <row r="22" spans="2:164" ht="30" customHeight="1">
      <c r="B22" s="230"/>
      <c r="C22"/>
      <c r="D22"/>
      <c r="E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s="51"/>
      <c r="CM22" s="251"/>
      <c r="CN22" s="220"/>
      <c r="CO22" s="220"/>
      <c r="CP22" s="220"/>
      <c r="CQ22" s="220"/>
      <c r="CR22" s="220"/>
      <c r="CS22" s="220"/>
      <c r="CT22" s="220"/>
      <c r="CU22" s="220"/>
      <c r="CV22" s="220"/>
      <c r="CW22" s="220"/>
      <c r="CX22" s="220"/>
      <c r="CY22" s="942"/>
      <c r="CZ22" s="942"/>
      <c r="DA22" s="308"/>
      <c r="DB22" s="309"/>
      <c r="DC22" s="309"/>
      <c r="DD22" s="251"/>
      <c r="DE22" s="251"/>
      <c r="DF22" s="251"/>
      <c r="DG22" s="251"/>
      <c r="DH22" s="251"/>
      <c r="DI22" s="251"/>
      <c r="DJ22" s="251"/>
      <c r="DK22" s="251"/>
      <c r="DL22" s="251"/>
      <c r="DM22" s="251"/>
      <c r="DN22" s="251"/>
      <c r="DO22" s="251"/>
      <c r="DP22" s="251"/>
      <c r="DQ22" s="252"/>
      <c r="DR22" s="253"/>
      <c r="DS22" s="253"/>
      <c r="DT22" s="253"/>
      <c r="DU22" s="253"/>
      <c r="DV22" s="253"/>
      <c r="DW22" s="253"/>
      <c r="DX22" s="253"/>
      <c r="DY22" s="253"/>
      <c r="DZ22" s="253"/>
      <c r="EA22" s="253"/>
      <c r="EB22" s="253"/>
      <c r="EC22" s="253"/>
      <c r="ED22" s="253"/>
      <c r="EE22" s="253"/>
      <c r="EF22" s="253"/>
      <c r="EG22" s="253"/>
      <c r="EH22" s="253"/>
      <c r="EI22" s="253"/>
      <c r="EJ22" s="253"/>
      <c r="EK22" s="253"/>
      <c r="EL22" s="253"/>
      <c r="EM22" s="253"/>
      <c r="EN22" s="253"/>
      <c r="EO22" s="253"/>
      <c r="EP22" s="253"/>
      <c r="EQ22" s="253"/>
      <c r="ER22" s="253"/>
      <c r="ES22" s="253"/>
      <c r="ET22" s="253"/>
      <c r="EU22" s="253"/>
      <c r="EV22" s="253"/>
      <c r="EW22" s="253"/>
      <c r="EX22" s="253"/>
      <c r="EY22" s="253"/>
      <c r="EZ22" s="253"/>
      <c r="FA22" s="253"/>
      <c r="FB22" s="253"/>
      <c r="FC22" s="253"/>
      <c r="FD22" s="253"/>
      <c r="FE22" s="253"/>
      <c r="FF22" s="253"/>
      <c r="FG22" s="253"/>
      <c r="FH22" s="253"/>
    </row>
    <row r="23" spans="2:164" s="38" customFormat="1" ht="30" customHeight="1">
      <c r="B23" s="280"/>
      <c r="C23" s="281">
        <v>4.0999999999999996</v>
      </c>
      <c r="D23" s="224" t="s">
        <v>317</v>
      </c>
      <c r="E23" s="240"/>
      <c r="F23" s="240"/>
      <c r="G23"/>
      <c r="H23"/>
      <c r="I23"/>
      <c r="J23"/>
      <c r="K23"/>
      <c r="L23"/>
      <c r="M23"/>
      <c r="N23"/>
      <c r="O23"/>
      <c r="P23"/>
      <c r="Q23"/>
      <c r="R23"/>
      <c r="S23"/>
      <c r="T23"/>
      <c r="U23"/>
      <c r="V23"/>
      <c r="W23"/>
      <c r="X23"/>
      <c r="Y23"/>
      <c r="Z23"/>
      <c r="AA23"/>
      <c r="AB23"/>
      <c r="AC23"/>
      <c r="AD23"/>
      <c r="AE23"/>
      <c r="AF23"/>
      <c r="AG23"/>
      <c r="AH23"/>
      <c r="AI23"/>
      <c r="AJ23"/>
      <c r="AK23"/>
      <c r="AL23"/>
      <c r="AM23"/>
      <c r="AN23"/>
      <c r="AO23"/>
      <c r="AP23" s="1088">
        <v>69</v>
      </c>
      <c r="AQ23" s="1088"/>
      <c r="AR23" s="1098"/>
      <c r="AS23" s="1099"/>
      <c r="AT23" s="1099"/>
      <c r="AU23" s="1099"/>
      <c r="AV23" s="1099"/>
      <c r="AW23" s="1099"/>
      <c r="AX23" s="1099"/>
      <c r="AY23" s="1099"/>
      <c r="AZ23" s="1099"/>
      <c r="BA23" s="1099"/>
      <c r="BB23" s="1099"/>
      <c r="BC23" s="1099"/>
      <c r="BD23" s="1099"/>
      <c r="BE23" s="1099"/>
      <c r="BF23" s="1099"/>
      <c r="BG23" s="1099"/>
      <c r="BH23" s="1099"/>
      <c r="BI23" s="1099"/>
      <c r="BJ23" s="1099"/>
      <c r="BK23" s="1099"/>
      <c r="BL23" s="1099"/>
      <c r="BM23" s="1099"/>
      <c r="BN23" s="1099"/>
      <c r="BO23" s="1099"/>
      <c r="BP23" s="1099"/>
      <c r="BQ23" s="1099"/>
      <c r="BR23" s="1099"/>
      <c r="BS23" s="1099"/>
      <c r="BT23" s="1099"/>
      <c r="BU23" s="1099"/>
      <c r="BV23" s="1099"/>
      <c r="BW23" s="1099"/>
      <c r="BX23" s="1099"/>
      <c r="BY23" s="1099"/>
      <c r="BZ23" s="1099"/>
      <c r="CA23" s="1100"/>
      <c r="CB23"/>
      <c r="CC23"/>
      <c r="CD23" s="298"/>
      <c r="CM23" s="251"/>
      <c r="DL23" s="251"/>
      <c r="DM23" s="251"/>
      <c r="DN23" s="251"/>
      <c r="DO23" s="251"/>
      <c r="DP23" s="251"/>
      <c r="DQ23" s="252"/>
      <c r="DR23" s="253"/>
      <c r="DS23" s="253"/>
      <c r="DT23" s="253"/>
      <c r="DU23" s="253"/>
      <c r="DV23" s="253"/>
      <c r="DW23" s="253"/>
      <c r="DX23" s="253"/>
      <c r="DY23" s="253"/>
      <c r="DZ23" s="253"/>
      <c r="EA23" s="253"/>
      <c r="EB23" s="253"/>
      <c r="EC23" s="253"/>
      <c r="ED23" s="253"/>
      <c r="EE23" s="253"/>
      <c r="EF23" s="253"/>
      <c r="EG23" s="253"/>
      <c r="EH23" s="253"/>
      <c r="EI23" s="253"/>
      <c r="EJ23" s="253"/>
      <c r="EK23" s="253"/>
      <c r="EL23" s="253"/>
      <c r="EM23" s="253"/>
      <c r="EN23" s="253"/>
      <c r="EO23" s="253"/>
      <c r="EP23" s="253"/>
      <c r="EQ23" s="253"/>
      <c r="ER23" s="253"/>
      <c r="ES23" s="253"/>
      <c r="ET23" s="253"/>
      <c r="EU23" s="253"/>
      <c r="EV23" s="253"/>
      <c r="EW23" s="253"/>
      <c r="EX23" s="253"/>
      <c r="EY23" s="253"/>
      <c r="EZ23" s="253"/>
      <c r="FA23" s="253"/>
      <c r="FB23" s="253"/>
      <c r="FC23" s="253"/>
      <c r="FD23" s="253"/>
      <c r="FE23" s="253"/>
      <c r="FF23" s="253"/>
      <c r="FG23" s="253"/>
      <c r="FH23" s="253"/>
    </row>
    <row r="24" spans="2:164" ht="30" customHeight="1">
      <c r="B24" s="230"/>
      <c r="C24"/>
      <c r="D24" s="145" t="s">
        <v>318</v>
      </c>
      <c r="E24" s="240"/>
      <c r="F24" s="240"/>
      <c r="G24"/>
      <c r="H24"/>
      <c r="I24"/>
      <c r="J24"/>
      <c r="K24"/>
      <c r="L24"/>
      <c r="M24"/>
      <c r="N24"/>
      <c r="O24"/>
      <c r="P24"/>
      <c r="Q24"/>
      <c r="R24"/>
      <c r="S24"/>
      <c r="T24"/>
      <c r="U24"/>
      <c r="V24"/>
      <c r="W24"/>
      <c r="X24"/>
      <c r="Y24"/>
      <c r="Z24"/>
      <c r="AA24"/>
      <c r="AB24"/>
      <c r="AC24"/>
      <c r="AD24"/>
      <c r="AE24"/>
      <c r="AF24"/>
      <c r="AG24"/>
      <c r="AH24"/>
      <c r="AI24"/>
      <c r="AJ24"/>
      <c r="AK24"/>
      <c r="AL24"/>
      <c r="AM24"/>
      <c r="AN24"/>
      <c r="AO24"/>
      <c r="AP24" s="1088"/>
      <c r="AQ24" s="1088"/>
      <c r="AR24" s="1101"/>
      <c r="AS24" s="1102"/>
      <c r="AT24" s="1102"/>
      <c r="AU24" s="1102"/>
      <c r="AV24" s="1102"/>
      <c r="AW24" s="1102"/>
      <c r="AX24" s="1102"/>
      <c r="AY24" s="1102"/>
      <c r="AZ24" s="1102"/>
      <c r="BA24" s="1102"/>
      <c r="BB24" s="1102"/>
      <c r="BC24" s="1102"/>
      <c r="BD24" s="1102"/>
      <c r="BE24" s="1102"/>
      <c r="BF24" s="1102"/>
      <c r="BG24" s="1102"/>
      <c r="BH24" s="1102"/>
      <c r="BI24" s="1102"/>
      <c r="BJ24" s="1102"/>
      <c r="BK24" s="1102"/>
      <c r="BL24" s="1102"/>
      <c r="BM24" s="1102"/>
      <c r="BN24" s="1102"/>
      <c r="BO24" s="1102"/>
      <c r="BP24" s="1102"/>
      <c r="BQ24" s="1102"/>
      <c r="BR24" s="1102"/>
      <c r="BS24" s="1102"/>
      <c r="BT24" s="1102"/>
      <c r="BU24" s="1102"/>
      <c r="BV24" s="1102"/>
      <c r="BW24" s="1102"/>
      <c r="BX24" s="1102"/>
      <c r="BY24" s="1102"/>
      <c r="BZ24" s="1102"/>
      <c r="CA24" s="1103"/>
      <c r="CB24"/>
      <c r="CC24"/>
      <c r="CD24" s="298"/>
      <c r="CM24" s="251"/>
      <c r="DL24" s="251"/>
      <c r="DM24" s="251"/>
      <c r="DN24" s="251"/>
      <c r="DO24" s="251"/>
      <c r="DP24" s="251"/>
      <c r="DQ24" s="252"/>
      <c r="DR24" s="253"/>
      <c r="DS24" s="253"/>
      <c r="DT24" s="253"/>
      <c r="DU24" s="253"/>
      <c r="DV24" s="253"/>
      <c r="DW24" s="253"/>
      <c r="DX24" s="253"/>
      <c r="DY24" s="253"/>
      <c r="DZ24" s="253"/>
      <c r="EA24" s="253"/>
      <c r="EB24" s="253"/>
      <c r="EC24" s="253"/>
      <c r="ED24" s="253"/>
      <c r="EE24" s="253"/>
      <c r="EF24" s="253"/>
      <c r="EG24" s="253"/>
      <c r="EH24" s="253"/>
      <c r="EI24" s="253"/>
      <c r="EJ24" s="253"/>
      <c r="EK24" s="253"/>
      <c r="EL24" s="253"/>
      <c r="EM24" s="253"/>
      <c r="EN24" s="253"/>
      <c r="EO24" s="253"/>
      <c r="EP24" s="253"/>
      <c r="EQ24" s="253"/>
      <c r="ER24" s="253"/>
      <c r="ES24" s="253"/>
      <c r="ET24" s="253"/>
      <c r="EU24" s="253"/>
      <c r="EV24" s="253"/>
      <c r="EW24" s="253"/>
      <c r="EX24" s="253"/>
      <c r="EY24" s="253"/>
      <c r="EZ24" s="253"/>
      <c r="FA24" s="253"/>
      <c r="FB24" s="253"/>
      <c r="FC24" s="253"/>
      <c r="FD24" s="253"/>
      <c r="FE24" s="253"/>
      <c r="FF24" s="253"/>
      <c r="FG24" s="253"/>
      <c r="FH24" s="253"/>
    </row>
    <row r="25" spans="2:164" ht="30" customHeight="1">
      <c r="B25" s="279"/>
      <c r="C25" s="213"/>
      <c r="D25" s="291"/>
      <c r="E25" s="286"/>
      <c r="F25" s="286"/>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198"/>
      <c r="AQ25" s="198"/>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3"/>
      <c r="BV25" s="243"/>
      <c r="BW25" s="243"/>
      <c r="BX25" s="243"/>
      <c r="BY25" s="243"/>
      <c r="BZ25" s="243"/>
      <c r="CA25" s="243"/>
      <c r="CB25" s="213"/>
      <c r="CC25" s="213"/>
      <c r="CD25" s="299"/>
      <c r="CM25" s="251"/>
      <c r="DL25" s="251"/>
      <c r="DM25" s="251"/>
      <c r="DN25" s="251"/>
      <c r="DO25" s="251"/>
      <c r="DP25" s="251"/>
      <c r="DQ25" s="252"/>
      <c r="DR25" s="253"/>
      <c r="DS25" s="253"/>
      <c r="DT25" s="253"/>
      <c r="DU25" s="253"/>
      <c r="DV25" s="253"/>
      <c r="DW25" s="253"/>
      <c r="DX25" s="253"/>
      <c r="DY25" s="253"/>
      <c r="DZ25" s="253"/>
      <c r="EA25" s="253"/>
      <c r="EB25" s="253"/>
      <c r="EC25" s="253"/>
      <c r="ED25" s="253"/>
      <c r="EE25" s="253"/>
      <c r="EF25" s="253"/>
      <c r="EG25" s="253"/>
      <c r="EH25" s="253"/>
      <c r="EI25" s="253"/>
      <c r="EJ25" s="253"/>
      <c r="EK25" s="253"/>
      <c r="EL25" s="253"/>
      <c r="EM25" s="253"/>
      <c r="EN25" s="253"/>
      <c r="EO25" s="253"/>
      <c r="EP25" s="253"/>
      <c r="EQ25" s="253"/>
      <c r="ER25" s="253"/>
      <c r="ES25" s="253"/>
      <c r="ET25" s="253"/>
      <c r="EU25" s="253"/>
      <c r="EV25" s="253"/>
      <c r="EW25" s="253"/>
      <c r="EX25" s="253"/>
      <c r="EY25" s="253"/>
      <c r="EZ25" s="253"/>
      <c r="FA25" s="253"/>
      <c r="FB25" s="253"/>
      <c r="FC25" s="253"/>
      <c r="FD25" s="253"/>
      <c r="FE25" s="253"/>
      <c r="FF25" s="253"/>
      <c r="FG25" s="253"/>
      <c r="FH25" s="253"/>
    </row>
    <row r="26" spans="2:164" ht="30" customHeight="1">
      <c r="B26" s="230"/>
      <c r="C26"/>
      <c r="D26" s="145"/>
      <c r="E26" s="240"/>
      <c r="F26" s="240"/>
      <c r="G26"/>
      <c r="H26"/>
      <c r="I26"/>
      <c r="J26"/>
      <c r="K26"/>
      <c r="L26"/>
      <c r="M26"/>
      <c r="N26"/>
      <c r="O26"/>
      <c r="P26"/>
      <c r="Q26"/>
      <c r="R26"/>
      <c r="S26"/>
      <c r="T26"/>
      <c r="U26"/>
      <c r="V26"/>
      <c r="W26"/>
      <c r="X26"/>
      <c r="Y26"/>
      <c r="Z26"/>
      <c r="AA26"/>
      <c r="AB26"/>
      <c r="AC26"/>
      <c r="AD26"/>
      <c r="AE26"/>
      <c r="AF26"/>
      <c r="AG26"/>
      <c r="AH26"/>
      <c r="AI26"/>
      <c r="AJ26"/>
      <c r="AK26"/>
      <c r="AL26"/>
      <c r="AM26"/>
      <c r="AN26"/>
      <c r="AO26"/>
      <c r="AP26" s="162"/>
      <c r="AQ26" s="162"/>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c r="CC26"/>
      <c r="CD26" s="298"/>
      <c r="CM26" s="251"/>
      <c r="DL26" s="251"/>
      <c r="DM26" s="251"/>
      <c r="DN26" s="251"/>
      <c r="DO26" s="251"/>
      <c r="DP26" s="251"/>
      <c r="DQ26" s="252"/>
      <c r="DR26" s="253"/>
      <c r="DS26" s="253"/>
      <c r="DT26" s="253"/>
      <c r="DU26" s="253"/>
      <c r="DV26" s="253"/>
      <c r="DW26" s="253"/>
      <c r="DX26" s="253"/>
      <c r="DY26" s="253"/>
      <c r="DZ26" s="253"/>
      <c r="EA26" s="253"/>
      <c r="EB26" s="253"/>
      <c r="EC26" s="253"/>
      <c r="ED26" s="253"/>
      <c r="EE26" s="253"/>
      <c r="EF26" s="253"/>
      <c r="EG26" s="253"/>
      <c r="EH26" s="253"/>
      <c r="EI26" s="253"/>
      <c r="EJ26" s="253"/>
      <c r="EK26" s="25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row>
    <row r="27" spans="2:164" ht="30" customHeight="1">
      <c r="B27" s="230"/>
      <c r="C27" s="281">
        <v>4.1100000000000003</v>
      </c>
      <c r="D27" s="224" t="s">
        <v>319</v>
      </c>
      <c r="E27" s="240"/>
      <c r="F27" s="240"/>
      <c r="G27"/>
      <c r="H27"/>
      <c r="I27"/>
      <c r="J27"/>
      <c r="K27"/>
      <c r="L27"/>
      <c r="M27"/>
      <c r="N27"/>
      <c r="O27"/>
      <c r="P27"/>
      <c r="Q27"/>
      <c r="R27"/>
      <c r="S27"/>
      <c r="T27"/>
      <c r="U27"/>
      <c r="V27"/>
      <c r="W27"/>
      <c r="X27"/>
      <c r="Y27"/>
      <c r="Z27"/>
      <c r="AA27"/>
      <c r="AB27"/>
      <c r="AC27"/>
      <c r="AD27"/>
      <c r="AE27"/>
      <c r="AF27"/>
      <c r="AG27"/>
      <c r="AH27"/>
      <c r="AI27"/>
      <c r="AJ27"/>
      <c r="AK27"/>
      <c r="AL27"/>
      <c r="AM27"/>
      <c r="AN27"/>
      <c r="AO27"/>
      <c r="AP27" s="1088">
        <v>70</v>
      </c>
      <c r="AQ27" s="1088"/>
      <c r="AR27" s="1098"/>
      <c r="AS27" s="1099"/>
      <c r="AT27" s="1099"/>
      <c r="AU27" s="1099"/>
      <c r="AV27" s="1099"/>
      <c r="AW27" s="1099"/>
      <c r="AX27" s="1099"/>
      <c r="AY27" s="1099"/>
      <c r="AZ27" s="1099"/>
      <c r="BA27" s="1099"/>
      <c r="BB27" s="1099"/>
      <c r="BC27" s="1099"/>
      <c r="BD27" s="1099"/>
      <c r="BE27" s="1099"/>
      <c r="BF27" s="1099"/>
      <c r="BG27" s="1099"/>
      <c r="BH27" s="1099"/>
      <c r="BI27" s="1099"/>
      <c r="BJ27" s="1099"/>
      <c r="BK27" s="1099"/>
      <c r="BL27" s="1099"/>
      <c r="BM27" s="1099"/>
      <c r="BN27" s="1099"/>
      <c r="BO27" s="1099"/>
      <c r="BP27" s="1099"/>
      <c r="BQ27" s="1099"/>
      <c r="BR27" s="1099"/>
      <c r="BS27" s="1099"/>
      <c r="BT27" s="1099"/>
      <c r="BU27" s="1099"/>
      <c r="BV27" s="1099"/>
      <c r="BW27" s="1099"/>
      <c r="BX27" s="1099"/>
      <c r="BY27" s="1099"/>
      <c r="BZ27" s="1099"/>
      <c r="CA27" s="1100"/>
      <c r="CB27"/>
      <c r="CC27"/>
      <c r="CD27" s="298"/>
      <c r="CM27" s="251"/>
      <c r="DL27" s="251"/>
      <c r="DM27" s="251"/>
      <c r="DN27" s="251"/>
      <c r="DO27" s="251"/>
      <c r="DP27" s="251"/>
      <c r="DQ27" s="252"/>
      <c r="DR27" s="253"/>
      <c r="DS27" s="253"/>
      <c r="DT27" s="253"/>
      <c r="DU27" s="253"/>
      <c r="DV27" s="253"/>
      <c r="DW27" s="253"/>
      <c r="DX27" s="253"/>
      <c r="DY27" s="253"/>
      <c r="DZ27" s="253"/>
      <c r="EA27" s="253"/>
      <c r="EB27" s="253"/>
      <c r="EC27" s="253"/>
      <c r="ED27" s="253"/>
      <c r="EE27" s="253"/>
      <c r="EF27" s="253"/>
      <c r="EG27" s="253"/>
      <c r="EH27" s="253"/>
      <c r="EI27" s="253"/>
      <c r="EJ27" s="253"/>
      <c r="EK27" s="253"/>
      <c r="EL27" s="253"/>
      <c r="EM27" s="253"/>
      <c r="EN27" s="253"/>
      <c r="EO27" s="253"/>
      <c r="EP27" s="253"/>
      <c r="EQ27" s="253"/>
      <c r="ER27" s="253"/>
      <c r="ES27" s="253"/>
      <c r="ET27" s="253"/>
      <c r="EU27" s="253"/>
      <c r="EV27" s="253"/>
      <c r="EW27" s="253"/>
      <c r="EX27" s="253"/>
      <c r="EY27" s="253"/>
      <c r="EZ27" s="253"/>
      <c r="FA27" s="253"/>
      <c r="FB27" s="253"/>
      <c r="FC27" s="253"/>
      <c r="FD27" s="253"/>
      <c r="FE27" s="253"/>
      <c r="FF27" s="253"/>
      <c r="FG27" s="253"/>
      <c r="FH27" s="253"/>
    </row>
    <row r="28" spans="2:164" ht="30" customHeight="1">
      <c r="B28" s="230"/>
      <c r="C28"/>
      <c r="D28" s="145" t="s">
        <v>320</v>
      </c>
      <c r="E28" s="240"/>
      <c r="F28" s="240"/>
      <c r="G28"/>
      <c r="H28"/>
      <c r="I28"/>
      <c r="J28"/>
      <c r="K28"/>
      <c r="L28"/>
      <c r="M28"/>
      <c r="N28"/>
      <c r="O28"/>
      <c r="P28"/>
      <c r="Q28"/>
      <c r="R28"/>
      <c r="S28"/>
      <c r="T28"/>
      <c r="U28"/>
      <c r="V28"/>
      <c r="W28"/>
      <c r="X28"/>
      <c r="Y28"/>
      <c r="Z28"/>
      <c r="AA28"/>
      <c r="AB28"/>
      <c r="AC28"/>
      <c r="AD28"/>
      <c r="AE28"/>
      <c r="AF28"/>
      <c r="AG28"/>
      <c r="AH28"/>
      <c r="AI28"/>
      <c r="AJ28"/>
      <c r="AK28"/>
      <c r="AL28"/>
      <c r="AM28"/>
      <c r="AN28"/>
      <c r="AO28"/>
      <c r="AP28" s="1088"/>
      <c r="AQ28" s="1088"/>
      <c r="AR28" s="1101"/>
      <c r="AS28" s="1102"/>
      <c r="AT28" s="1102"/>
      <c r="AU28" s="1102"/>
      <c r="AV28" s="1102"/>
      <c r="AW28" s="1102"/>
      <c r="AX28" s="1102"/>
      <c r="AY28" s="1102"/>
      <c r="AZ28" s="1102"/>
      <c r="BA28" s="1102"/>
      <c r="BB28" s="1102"/>
      <c r="BC28" s="1102"/>
      <c r="BD28" s="1102"/>
      <c r="BE28" s="1102"/>
      <c r="BF28" s="1102"/>
      <c r="BG28" s="1102"/>
      <c r="BH28" s="1102"/>
      <c r="BI28" s="1102"/>
      <c r="BJ28" s="1102"/>
      <c r="BK28" s="1102"/>
      <c r="BL28" s="1102"/>
      <c r="BM28" s="1102"/>
      <c r="BN28" s="1102"/>
      <c r="BO28" s="1102"/>
      <c r="BP28" s="1102"/>
      <c r="BQ28" s="1102"/>
      <c r="BR28" s="1102"/>
      <c r="BS28" s="1102"/>
      <c r="BT28" s="1102"/>
      <c r="BU28" s="1102"/>
      <c r="BV28" s="1102"/>
      <c r="BW28" s="1102"/>
      <c r="BX28" s="1102"/>
      <c r="BY28" s="1102"/>
      <c r="BZ28" s="1102"/>
      <c r="CA28" s="1103"/>
      <c r="CB28"/>
      <c r="CC28"/>
      <c r="CD28" s="298"/>
      <c r="CM28" s="251"/>
      <c r="DL28" s="251"/>
      <c r="DM28" s="251"/>
      <c r="DN28" s="251"/>
      <c r="DO28" s="251"/>
      <c r="DP28" s="251"/>
      <c r="DQ28" s="252"/>
      <c r="DR28" s="253"/>
      <c r="DS28" s="253"/>
      <c r="DT28" s="253"/>
      <c r="DU28" s="253"/>
      <c r="DV28" s="253"/>
      <c r="DW28" s="253"/>
      <c r="DX28" s="253"/>
      <c r="DY28" s="253"/>
      <c r="DZ28" s="253"/>
      <c r="EA28" s="253"/>
      <c r="EB28" s="253"/>
      <c r="EC28" s="253"/>
      <c r="ED28" s="253"/>
      <c r="EE28" s="253"/>
      <c r="EF28" s="253"/>
      <c r="EG28" s="253"/>
      <c r="EH28" s="253"/>
      <c r="EI28" s="253"/>
      <c r="EJ28" s="253"/>
      <c r="EK28" s="253"/>
      <c r="EL28" s="253"/>
      <c r="EM28" s="253"/>
      <c r="EN28" s="253"/>
      <c r="EO28" s="253"/>
      <c r="EP28" s="253"/>
      <c r="EQ28" s="253"/>
      <c r="ER28" s="253"/>
      <c r="ES28" s="253"/>
      <c r="ET28" s="253"/>
      <c r="EU28" s="253"/>
      <c r="EV28" s="253"/>
      <c r="EW28" s="253"/>
      <c r="EX28" s="253"/>
      <c r="EY28" s="253"/>
      <c r="EZ28" s="253"/>
      <c r="FA28" s="253"/>
      <c r="FB28" s="253"/>
      <c r="FC28" s="253"/>
      <c r="FD28" s="253"/>
      <c r="FE28" s="253"/>
      <c r="FF28" s="253"/>
      <c r="FG28" s="253"/>
      <c r="FH28" s="253"/>
    </row>
    <row r="29" spans="2:164" ht="30" customHeight="1">
      <c r="B29" s="279"/>
      <c r="C29" s="213"/>
      <c r="D29" s="291"/>
      <c r="E29" s="286"/>
      <c r="F29" s="286"/>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198"/>
      <c r="AQ29" s="198"/>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c r="BV29" s="243"/>
      <c r="BW29" s="243"/>
      <c r="BX29" s="243"/>
      <c r="BY29" s="243"/>
      <c r="BZ29" s="243"/>
      <c r="CA29" s="243"/>
      <c r="CB29" s="213"/>
      <c r="CC29" s="213"/>
      <c r="CD29" s="299"/>
      <c r="CM29" s="251"/>
      <c r="DL29" s="251"/>
      <c r="DM29" s="251"/>
      <c r="DN29" s="251"/>
      <c r="DO29" s="251"/>
      <c r="DP29" s="251"/>
      <c r="DQ29" s="252"/>
      <c r="DR29" s="253"/>
      <c r="DS29" s="253"/>
      <c r="DT29" s="253"/>
      <c r="DU29" s="253"/>
      <c r="DV29" s="253"/>
      <c r="DW29" s="253"/>
      <c r="DX29" s="253"/>
      <c r="DY29" s="253"/>
      <c r="DZ29" s="253"/>
      <c r="EA29" s="253"/>
      <c r="EB29" s="253"/>
      <c r="EC29" s="253"/>
      <c r="ED29" s="253"/>
      <c r="EE29" s="253"/>
      <c r="EF29" s="253"/>
      <c r="EG29" s="253"/>
      <c r="EH29" s="253"/>
      <c r="EI29" s="253"/>
      <c r="EJ29" s="253"/>
      <c r="EK29" s="253"/>
      <c r="EL29" s="253"/>
      <c r="EM29" s="253"/>
      <c r="EN29" s="253"/>
      <c r="EO29" s="253"/>
      <c r="EP29" s="253"/>
      <c r="EQ29" s="253"/>
      <c r="ER29" s="253"/>
      <c r="ES29" s="253"/>
      <c r="ET29" s="253"/>
      <c r="EU29" s="253"/>
      <c r="EV29" s="253"/>
      <c r="EW29" s="253"/>
      <c r="EX29" s="253"/>
      <c r="EY29" s="253"/>
      <c r="EZ29" s="253"/>
      <c r="FA29" s="253"/>
      <c r="FB29" s="253"/>
      <c r="FC29" s="253"/>
      <c r="FD29" s="253"/>
      <c r="FE29" s="253"/>
      <c r="FF29" s="253"/>
      <c r="FG29" s="253"/>
      <c r="FH29" s="253"/>
    </row>
    <row r="30" spans="2:164" ht="30" customHeight="1">
      <c r="B30" s="2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s="264"/>
      <c r="BY30" s="801" t="s">
        <v>705</v>
      </c>
      <c r="BZ30" s="769"/>
      <c r="CA30" s="769"/>
      <c r="CB30"/>
      <c r="CC30"/>
      <c r="CD30" s="51"/>
      <c r="CM30" s="251"/>
      <c r="DL30" s="251"/>
      <c r="DM30" s="251"/>
      <c r="DN30" s="251"/>
      <c r="DO30" s="251"/>
      <c r="DP30" s="251"/>
      <c r="DQ30" s="252"/>
      <c r="DR30" s="253"/>
      <c r="DS30" s="253"/>
      <c r="DT30" s="253"/>
      <c r="DU30" s="253"/>
      <c r="DV30" s="253"/>
      <c r="DW30" s="253"/>
      <c r="DX30" s="253"/>
      <c r="DY30" s="253"/>
      <c r="DZ30" s="253"/>
      <c r="EA30" s="253"/>
      <c r="EB30" s="253"/>
      <c r="EC30" s="253"/>
      <c r="ED30" s="253"/>
      <c r="EE30" s="253"/>
      <c r="EF30" s="253"/>
      <c r="EG30" s="253"/>
      <c r="EH30" s="253"/>
      <c r="EI30" s="253"/>
      <c r="EJ30" s="253"/>
      <c r="EK30" s="253"/>
      <c r="EL30" s="253"/>
      <c r="EM30" s="253"/>
      <c r="EN30" s="253"/>
      <c r="EO30" s="253"/>
      <c r="EP30" s="253"/>
      <c r="EQ30" s="253"/>
      <c r="ER30" s="253"/>
      <c r="ES30" s="253"/>
      <c r="ET30" s="253"/>
      <c r="EU30" s="253"/>
      <c r="EV30" s="253"/>
      <c r="EW30" s="253"/>
      <c r="EX30" s="253"/>
      <c r="EY30" s="253"/>
      <c r="EZ30" s="253"/>
      <c r="FA30" s="253"/>
      <c r="FB30" s="253"/>
      <c r="FC30" s="253"/>
      <c r="FD30" s="253"/>
      <c r="FE30" s="253"/>
      <c r="FF30" s="253"/>
      <c r="FG30" s="253"/>
      <c r="FH30" s="253"/>
    </row>
    <row r="31" spans="2:164" ht="30" customHeight="1">
      <c r="B31" s="280"/>
      <c r="C31" s="281">
        <v>4.12</v>
      </c>
      <c r="D31" s="224" t="s">
        <v>321</v>
      </c>
      <c r="E31"/>
      <c r="F31"/>
      <c r="G31" s="240"/>
      <c r="H31" s="240"/>
      <c r="I31" s="240"/>
      <c r="J31" s="240"/>
      <c r="K31" s="240"/>
      <c r="L31" s="240"/>
      <c r="M31" s="240"/>
      <c r="N31" s="240"/>
      <c r="O31" s="240"/>
      <c r="P31" s="240"/>
      <c r="Q31" s="240"/>
      <c r="R31" s="240"/>
      <c r="S31" s="240"/>
      <c r="V31"/>
      <c r="W31"/>
      <c r="X31"/>
      <c r="Y31"/>
      <c r="Z31"/>
      <c r="AA31"/>
      <c r="AB31"/>
      <c r="AC31" s="240"/>
      <c r="AD31" s="240"/>
      <c r="AE31" s="240"/>
      <c r="AF31" s="240"/>
      <c r="AG31" s="240"/>
      <c r="AH31" s="240"/>
      <c r="AI31" s="240"/>
      <c r="AJ31" s="240"/>
      <c r="AK31" s="240"/>
      <c r="AL31" s="240"/>
      <c r="AM31" s="240"/>
      <c r="AN31" s="240"/>
      <c r="AO31" s="240"/>
      <c r="AP31" s="1088">
        <v>19</v>
      </c>
      <c r="AQ31" s="1088"/>
      <c r="AR31" s="1098"/>
      <c r="AS31" s="1099"/>
      <c r="AT31" s="1099"/>
      <c r="AU31" s="1099"/>
      <c r="AV31" s="1099"/>
      <c r="AW31" s="1099"/>
      <c r="AX31" s="1099"/>
      <c r="AY31" s="1099"/>
      <c r="AZ31" s="1099"/>
      <c r="BA31" s="1099"/>
      <c r="BB31" s="1099"/>
      <c r="BC31" s="1099"/>
      <c r="BD31" s="1099"/>
      <c r="BE31" s="1099"/>
      <c r="BF31" s="1099"/>
      <c r="BG31" s="1099"/>
      <c r="BH31" s="1099"/>
      <c r="BI31" s="1099"/>
      <c r="BJ31" s="1099"/>
      <c r="BK31" s="1099"/>
      <c r="BL31" s="1099"/>
      <c r="BM31" s="1099"/>
      <c r="BN31" s="1099"/>
      <c r="BO31" s="1099"/>
      <c r="BP31" s="1099"/>
      <c r="BQ31" s="1099"/>
      <c r="BR31" s="1099"/>
      <c r="BS31" s="1099"/>
      <c r="BT31" s="1099"/>
      <c r="BU31" s="1099"/>
      <c r="BV31" s="1099"/>
      <c r="BW31" s="1099"/>
      <c r="BX31" s="1099"/>
      <c r="BY31" s="1099"/>
      <c r="BZ31" s="1099"/>
      <c r="CA31" s="1100"/>
      <c r="CB31"/>
      <c r="CC31"/>
      <c r="CD31" s="51"/>
      <c r="CK31" s="304"/>
    </row>
    <row r="32" spans="2:164" ht="30" customHeight="1">
      <c r="B32" s="230"/>
      <c r="C32"/>
      <c r="D32" s="232" t="s">
        <v>322</v>
      </c>
      <c r="E32"/>
      <c r="F32"/>
      <c r="G32" s="240"/>
      <c r="H32" s="240"/>
      <c r="I32" s="240"/>
      <c r="J32" s="240"/>
      <c r="K32" s="240"/>
      <c r="L32" s="240"/>
      <c r="M32" s="240"/>
      <c r="N32" s="240"/>
      <c r="O32" s="240"/>
      <c r="P32" s="240"/>
      <c r="Q32" s="240"/>
      <c r="R32" s="240"/>
      <c r="S32" s="240"/>
      <c r="V32"/>
      <c r="W32"/>
      <c r="X32"/>
      <c r="Y32"/>
      <c r="Z32"/>
      <c r="AA32"/>
      <c r="AB32"/>
      <c r="AC32" s="240"/>
      <c r="AD32" s="240"/>
      <c r="AE32" s="240"/>
      <c r="AF32" s="240"/>
      <c r="AG32" s="240"/>
      <c r="AH32" s="240"/>
      <c r="AI32" s="240"/>
      <c r="AJ32" s="240"/>
      <c r="AK32" s="240"/>
      <c r="AL32" s="240"/>
      <c r="AM32" s="240"/>
      <c r="AN32" s="240"/>
      <c r="AO32" s="240"/>
      <c r="AP32" s="1088"/>
      <c r="AQ32" s="1088"/>
      <c r="AR32" s="1101"/>
      <c r="AS32" s="1102"/>
      <c r="AT32" s="1102"/>
      <c r="AU32" s="1102"/>
      <c r="AV32" s="1102"/>
      <c r="AW32" s="1102"/>
      <c r="AX32" s="1102"/>
      <c r="AY32" s="1102"/>
      <c r="AZ32" s="1102"/>
      <c r="BA32" s="1102"/>
      <c r="BB32" s="1102"/>
      <c r="BC32" s="1102"/>
      <c r="BD32" s="1102"/>
      <c r="BE32" s="1102"/>
      <c r="BF32" s="1102"/>
      <c r="BG32" s="1102"/>
      <c r="BH32" s="1102"/>
      <c r="BI32" s="1102"/>
      <c r="BJ32" s="1102"/>
      <c r="BK32" s="1102"/>
      <c r="BL32" s="1102"/>
      <c r="BM32" s="1102"/>
      <c r="BN32" s="1102"/>
      <c r="BO32" s="1102"/>
      <c r="BP32" s="1102"/>
      <c r="BQ32" s="1102"/>
      <c r="BR32" s="1102"/>
      <c r="BS32" s="1102"/>
      <c r="BT32" s="1102"/>
      <c r="BU32" s="1102"/>
      <c r="BV32" s="1102"/>
      <c r="BW32" s="1102"/>
      <c r="BX32" s="1102"/>
      <c r="BY32" s="1102"/>
      <c r="BZ32" s="1102"/>
      <c r="CA32" s="1103"/>
      <c r="CB32"/>
      <c r="CC32"/>
      <c r="CD32" s="298"/>
      <c r="CK32" s="305"/>
    </row>
    <row r="33" spans="1:155" ht="30" customHeight="1">
      <c r="B33" s="279"/>
      <c r="C33" s="213"/>
      <c r="D33" s="278"/>
      <c r="E33" s="213"/>
      <c r="F33" s="213"/>
      <c r="G33" s="286"/>
      <c r="H33" s="286"/>
      <c r="I33" s="286"/>
      <c r="J33" s="286"/>
      <c r="K33" s="286"/>
      <c r="L33" s="286"/>
      <c r="M33" s="286"/>
      <c r="N33" s="286"/>
      <c r="O33" s="286"/>
      <c r="P33" s="286"/>
      <c r="Q33" s="286"/>
      <c r="R33" s="286"/>
      <c r="S33" s="286"/>
      <c r="T33" s="13"/>
      <c r="U33" s="13"/>
      <c r="V33" s="213"/>
      <c r="W33" s="213"/>
      <c r="X33" s="213"/>
      <c r="Y33" s="213"/>
      <c r="Z33" s="213"/>
      <c r="AA33" s="213"/>
      <c r="AB33" s="213"/>
      <c r="AC33" s="286"/>
      <c r="AD33" s="286"/>
      <c r="AE33" s="286"/>
      <c r="AF33" s="286"/>
      <c r="AG33" s="286"/>
      <c r="AH33" s="286"/>
      <c r="AI33" s="286"/>
      <c r="AJ33" s="286"/>
      <c r="AK33" s="286"/>
      <c r="AL33" s="286"/>
      <c r="AM33" s="286"/>
      <c r="AN33" s="286"/>
      <c r="AO33" s="286"/>
      <c r="AP33" s="198"/>
      <c r="AQ33" s="198"/>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c r="BV33" s="243"/>
      <c r="BW33" s="243"/>
      <c r="BX33" s="243"/>
      <c r="BY33" s="243"/>
      <c r="BZ33" s="243"/>
      <c r="CA33" s="243"/>
      <c r="CB33" s="213"/>
      <c r="CC33" s="213"/>
      <c r="CD33" s="299"/>
      <c r="CK33" s="305"/>
    </row>
    <row r="34" spans="1:155" ht="30" customHeight="1">
      <c r="B34" s="230"/>
      <c r="C34"/>
      <c r="D34"/>
      <c r="E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s="668" t="s">
        <v>263</v>
      </c>
      <c r="BZ34"/>
      <c r="CA34"/>
      <c r="CB34"/>
      <c r="CC34"/>
      <c r="CD34" s="51"/>
    </row>
    <row r="35" spans="1:155" ht="30" customHeight="1">
      <c r="B35" s="280"/>
      <c r="C35" s="281">
        <v>4.13</v>
      </c>
      <c r="D35" s="273" t="s">
        <v>323</v>
      </c>
      <c r="F35" s="184"/>
      <c r="G35" s="240"/>
      <c r="H35" s="240"/>
      <c r="I35" s="240"/>
      <c r="J35" s="240"/>
      <c r="K35" s="240"/>
      <c r="L35" s="240"/>
      <c r="M35" s="240"/>
      <c r="N35" s="240"/>
      <c r="O35" s="240"/>
      <c r="P35" s="240"/>
      <c r="Q35" s="240"/>
      <c r="R35" s="240"/>
      <c r="S35" s="240"/>
      <c r="T35" s="240"/>
      <c r="U35" s="240"/>
      <c r="V35" s="240"/>
      <c r="W35" s="240"/>
      <c r="X35" s="240"/>
      <c r="Y35" s="240"/>
      <c r="Z35" s="240"/>
      <c r="AA35" s="240"/>
      <c r="AB35" s="240"/>
      <c r="AC35"/>
      <c r="AD35"/>
      <c r="AE35"/>
      <c r="AF35"/>
      <c r="AG35"/>
      <c r="AH35"/>
      <c r="AI35"/>
      <c r="AJ35"/>
      <c r="AK35"/>
      <c r="AL35"/>
      <c r="AM35"/>
      <c r="AN35"/>
      <c r="AO35"/>
      <c r="AP35" s="1088">
        <v>89</v>
      </c>
      <c r="AQ35" s="1088"/>
      <c r="AR35" s="1098">
        <f>'ms 6'!AZ16+'ms 6'!AZ21+'ms 6'!AZ29+'ms 6'!AZ32+'ms 6'!AZ35+'ms 6'!AZ38+'ms 6'!AZ41+'ms 6'!AZ44+'ms 6'!AZ48+'ms 6'!AZ53+'ms 6'!AZ57+'ms 6'!AZ62+'ms 6'!AZ69+'ms 6'!AZ72+'ms 6'!AZ75+'ms 6'!AZ78+'ms 6'!AZ81+'ms 6'!AZ84+'ms 6'!AZ87+'ms 7'!AR17+'ms 7'!AR23+'ms 7'!AR27+'ms 7'!AR31</f>
        <v>0</v>
      </c>
      <c r="AS35" s="1099"/>
      <c r="AT35" s="1099"/>
      <c r="AU35" s="1099"/>
      <c r="AV35" s="1099"/>
      <c r="AW35" s="1099"/>
      <c r="AX35" s="1099"/>
      <c r="AY35" s="1099"/>
      <c r="AZ35" s="1099"/>
      <c r="BA35" s="1099"/>
      <c r="BB35" s="1099"/>
      <c r="BC35" s="1099"/>
      <c r="BD35" s="1099"/>
      <c r="BE35" s="1099"/>
      <c r="BF35" s="1099"/>
      <c r="BG35" s="1099"/>
      <c r="BH35" s="1099"/>
      <c r="BI35" s="1099"/>
      <c r="BJ35" s="1099"/>
      <c r="BK35" s="1099"/>
      <c r="BL35" s="1099"/>
      <c r="BM35" s="1099"/>
      <c r="BN35" s="1099"/>
      <c r="BO35" s="1099"/>
      <c r="BP35" s="1099"/>
      <c r="BQ35" s="1099"/>
      <c r="BR35" s="1099"/>
      <c r="BS35" s="1099"/>
      <c r="BT35" s="1099"/>
      <c r="BU35" s="1099"/>
      <c r="BV35" s="1099"/>
      <c r="BW35" s="1099"/>
      <c r="BX35" s="1099"/>
      <c r="BY35" s="1099"/>
      <c r="BZ35" s="1099"/>
      <c r="CA35" s="1100"/>
      <c r="CB35"/>
      <c r="CC35"/>
      <c r="CD35" s="51"/>
      <c r="CL35" s="306"/>
    </row>
    <row r="36" spans="1:155" ht="30" customHeight="1">
      <c r="B36" s="235"/>
      <c r="C36"/>
      <c r="D36" s="232" t="s">
        <v>324</v>
      </c>
      <c r="F36" s="326"/>
      <c r="G36" s="284"/>
      <c r="H36" s="285"/>
      <c r="I36" s="285"/>
      <c r="J36" s="285"/>
      <c r="K36" s="285"/>
      <c r="L36" s="285"/>
      <c r="M36" s="177"/>
      <c r="N36" s="285"/>
      <c r="O36" s="285"/>
      <c r="P36" s="285"/>
      <c r="Q36" s="285"/>
      <c r="R36" s="285"/>
      <c r="S36" s="285"/>
      <c r="T36" s="177"/>
      <c r="U36" s="177"/>
      <c r="V36" s="177"/>
      <c r="W36" s="177"/>
      <c r="X36" s="240"/>
      <c r="Y36" s="240"/>
      <c r="Z36" s="240"/>
      <c r="AA36" s="240"/>
      <c r="AB36" s="240"/>
      <c r="AC36"/>
      <c r="AD36"/>
      <c r="AE36"/>
      <c r="AF36"/>
      <c r="AG36"/>
      <c r="AH36"/>
      <c r="AI36"/>
      <c r="AJ36"/>
      <c r="AK36"/>
      <c r="AL36"/>
      <c r="AM36"/>
      <c r="AN36"/>
      <c r="AO36"/>
      <c r="AP36" s="1088"/>
      <c r="AQ36" s="1088"/>
      <c r="AR36" s="1101"/>
      <c r="AS36" s="1102"/>
      <c r="AT36" s="1102"/>
      <c r="AU36" s="1102"/>
      <c r="AV36" s="1102"/>
      <c r="AW36" s="1102"/>
      <c r="AX36" s="1102"/>
      <c r="AY36" s="1102"/>
      <c r="AZ36" s="1102"/>
      <c r="BA36" s="1102"/>
      <c r="BB36" s="1102"/>
      <c r="BC36" s="1102"/>
      <c r="BD36" s="1102"/>
      <c r="BE36" s="1102"/>
      <c r="BF36" s="1102"/>
      <c r="BG36" s="1102"/>
      <c r="BH36" s="1102"/>
      <c r="BI36" s="1102"/>
      <c r="BJ36" s="1102"/>
      <c r="BK36" s="1102"/>
      <c r="BL36" s="1102"/>
      <c r="BM36" s="1102"/>
      <c r="BN36" s="1102"/>
      <c r="BO36" s="1102"/>
      <c r="BP36" s="1102"/>
      <c r="BQ36" s="1102"/>
      <c r="BR36" s="1102"/>
      <c r="BS36" s="1102"/>
      <c r="BT36" s="1102"/>
      <c r="BU36" s="1102"/>
      <c r="BV36" s="1102"/>
      <c r="BW36" s="1102"/>
      <c r="BX36" s="1102"/>
      <c r="BY36" s="1102"/>
      <c r="BZ36" s="1102"/>
      <c r="CA36" s="1103"/>
      <c r="CB36"/>
      <c r="CC36"/>
      <c r="CD36" s="189"/>
    </row>
    <row r="37" spans="1:155" ht="30" customHeight="1">
      <c r="A37" s="13"/>
      <c r="B37" s="237"/>
      <c r="C37" s="213"/>
      <c r="D37" s="278"/>
      <c r="E37" s="13"/>
      <c r="F37" s="287"/>
      <c r="G37" s="288"/>
      <c r="H37" s="289"/>
      <c r="I37" s="289"/>
      <c r="J37" s="289"/>
      <c r="K37" s="289"/>
      <c r="L37" s="289"/>
      <c r="M37" s="295"/>
      <c r="N37" s="289"/>
      <c r="O37" s="289"/>
      <c r="P37" s="289"/>
      <c r="Q37" s="289"/>
      <c r="R37" s="289"/>
      <c r="S37" s="289"/>
      <c r="T37" s="295"/>
      <c r="U37" s="295"/>
      <c r="V37" s="295"/>
      <c r="W37" s="295"/>
      <c r="X37" s="286"/>
      <c r="Y37" s="286"/>
      <c r="Z37" s="286"/>
      <c r="AA37" s="286"/>
      <c r="AB37" s="286"/>
      <c r="AC37" s="213"/>
      <c r="AD37" s="213"/>
      <c r="AE37" s="213"/>
      <c r="AF37" s="213"/>
      <c r="AG37" s="213"/>
      <c r="AH37" s="213"/>
      <c r="AI37" s="213"/>
      <c r="AJ37" s="213"/>
      <c r="AK37" s="213"/>
      <c r="AL37" s="213"/>
      <c r="AM37" s="213"/>
      <c r="AN37" s="213"/>
      <c r="AO37" s="213"/>
      <c r="AP37" s="198"/>
      <c r="AQ37" s="198"/>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13"/>
      <c r="CC37" s="213"/>
      <c r="CD37" s="300"/>
    </row>
    <row r="38" spans="1:155" ht="30" customHeight="1">
      <c r="B38" s="235"/>
      <c r="C38"/>
      <c r="D38"/>
      <c r="E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s="189"/>
      <c r="CK38" s="38"/>
      <c r="CL38" s="38"/>
      <c r="CM38" s="38"/>
    </row>
    <row r="39" spans="1:155" ht="30" customHeight="1">
      <c r="B39" s="235"/>
      <c r="C39" s="281">
        <v>4.1399999999999997</v>
      </c>
      <c r="D39" s="240" t="s">
        <v>325</v>
      </c>
      <c r="E39"/>
      <c r="F39" s="231"/>
      <c r="G39"/>
      <c r="H39"/>
      <c r="I39"/>
      <c r="J39"/>
      <c r="K39"/>
      <c r="L39"/>
      <c r="M39"/>
      <c r="N39"/>
      <c r="O39"/>
      <c r="P39"/>
      <c r="Q39"/>
      <c r="R39"/>
      <c r="S39"/>
      <c r="T39"/>
      <c r="U39"/>
      <c r="V39"/>
      <c r="W39"/>
      <c r="X39"/>
      <c r="Y39"/>
      <c r="Z39"/>
      <c r="AA39"/>
      <c r="AB39"/>
      <c r="AC39"/>
      <c r="AD39"/>
      <c r="AE39"/>
      <c r="AF39"/>
      <c r="AG39"/>
      <c r="AH39"/>
      <c r="AI39"/>
      <c r="AJ39"/>
      <c r="AK39"/>
      <c r="AL39"/>
      <c r="AM39"/>
      <c r="AN39"/>
      <c r="AO39"/>
      <c r="AP39" s="1088">
        <v>90</v>
      </c>
      <c r="AQ39" s="1088"/>
      <c r="AR39" s="1098"/>
      <c r="AS39" s="1099"/>
      <c r="AT39" s="1099"/>
      <c r="AU39" s="1099"/>
      <c r="AV39" s="1099"/>
      <c r="AW39" s="1099"/>
      <c r="AX39" s="1099"/>
      <c r="AY39" s="1099"/>
      <c r="AZ39" s="1099"/>
      <c r="BA39" s="1099"/>
      <c r="BB39" s="1099"/>
      <c r="BC39" s="1099"/>
      <c r="BD39" s="1099"/>
      <c r="BE39" s="1099"/>
      <c r="BF39" s="1099"/>
      <c r="BG39" s="1099"/>
      <c r="BH39" s="1099"/>
      <c r="BI39" s="1099"/>
      <c r="BJ39" s="1099"/>
      <c r="BK39" s="1099"/>
      <c r="BL39" s="1099"/>
      <c r="BM39" s="1099"/>
      <c r="BN39" s="1099"/>
      <c r="BO39" s="1099"/>
      <c r="BP39" s="1099"/>
      <c r="BQ39" s="1099"/>
      <c r="BR39" s="1099"/>
      <c r="BS39" s="1099"/>
      <c r="BT39" s="1099"/>
      <c r="BU39" s="1099"/>
      <c r="BV39" s="1099"/>
      <c r="BW39" s="1099"/>
      <c r="BX39" s="1099"/>
      <c r="BY39" s="1099"/>
      <c r="BZ39" s="1099"/>
      <c r="CA39" s="1100"/>
      <c r="CB39"/>
      <c r="CC39"/>
      <c r="CD39" s="189"/>
    </row>
    <row r="40" spans="1:155" ht="30" customHeight="1">
      <c r="B40" s="235"/>
      <c r="C40"/>
      <c r="D40" s="144" t="s">
        <v>326</v>
      </c>
      <c r="E40" s="144"/>
      <c r="F40" s="232"/>
      <c r="G40" s="144"/>
      <c r="H40" s="144"/>
      <c r="I40"/>
      <c r="J40"/>
      <c r="K40"/>
      <c r="L40"/>
      <c r="M40"/>
      <c r="N40"/>
      <c r="O40"/>
      <c r="P40"/>
      <c r="Q40"/>
      <c r="R40"/>
      <c r="S40"/>
      <c r="T40"/>
      <c r="U40"/>
      <c r="V40"/>
      <c r="W40"/>
      <c r="X40"/>
      <c r="Y40"/>
      <c r="Z40"/>
      <c r="AA40"/>
      <c r="AB40"/>
      <c r="AC40"/>
      <c r="AD40"/>
      <c r="AE40"/>
      <c r="AF40"/>
      <c r="AG40"/>
      <c r="AH40"/>
      <c r="AI40"/>
      <c r="AJ40"/>
      <c r="AK40"/>
      <c r="AL40"/>
      <c r="AM40"/>
      <c r="AN40"/>
      <c r="AO40"/>
      <c r="AP40" s="1088"/>
      <c r="AQ40" s="1088"/>
      <c r="AR40" s="1101"/>
      <c r="AS40" s="1102"/>
      <c r="AT40" s="1102"/>
      <c r="AU40" s="1102"/>
      <c r="AV40" s="1102"/>
      <c r="AW40" s="1102"/>
      <c r="AX40" s="1102"/>
      <c r="AY40" s="1102"/>
      <c r="AZ40" s="1102"/>
      <c r="BA40" s="1102"/>
      <c r="BB40" s="1102"/>
      <c r="BC40" s="1102"/>
      <c r="BD40" s="1102"/>
      <c r="BE40" s="1102"/>
      <c r="BF40" s="1102"/>
      <c r="BG40" s="1102"/>
      <c r="BH40" s="1102"/>
      <c r="BI40" s="1102"/>
      <c r="BJ40" s="1102"/>
      <c r="BK40" s="1102"/>
      <c r="BL40" s="1102"/>
      <c r="BM40" s="1102"/>
      <c r="BN40" s="1102"/>
      <c r="BO40" s="1102"/>
      <c r="BP40" s="1102"/>
      <c r="BQ40" s="1102"/>
      <c r="BR40" s="1102"/>
      <c r="BS40" s="1102"/>
      <c r="BT40" s="1102"/>
      <c r="BU40" s="1102"/>
      <c r="BV40" s="1102"/>
      <c r="BW40" s="1102"/>
      <c r="BX40" s="1102"/>
      <c r="BY40" s="1102"/>
      <c r="BZ40" s="1102"/>
      <c r="CA40" s="1103"/>
      <c r="CB40"/>
      <c r="CC40"/>
      <c r="CD40" s="189"/>
      <c r="EN40" s="171"/>
      <c r="EP40"/>
    </row>
    <row r="41" spans="1:155" ht="30" customHeight="1">
      <c r="B41" s="237"/>
      <c r="C41" s="213"/>
      <c r="D41" s="277"/>
      <c r="E41" s="277"/>
      <c r="F41" s="278"/>
      <c r="G41" s="277"/>
      <c r="H41" s="277"/>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198"/>
      <c r="AQ41" s="198"/>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3"/>
      <c r="CA41" s="243"/>
      <c r="CB41" s="213"/>
      <c r="CC41" s="213"/>
      <c r="CD41" s="300"/>
      <c r="DD41" s="125"/>
      <c r="DE41" s="1088"/>
      <c r="DF41" s="1088"/>
      <c r="DG41" s="854"/>
      <c r="DH41" s="854"/>
      <c r="DI41" s="854"/>
      <c r="DJ41" s="854"/>
      <c r="DK41" s="854"/>
      <c r="DL41" s="854"/>
      <c r="DM41" s="854"/>
      <c r="DN41" s="854"/>
      <c r="DO41" s="854"/>
      <c r="DP41" s="854"/>
      <c r="DQ41" s="854"/>
      <c r="DR41" s="854"/>
      <c r="DS41" s="854"/>
      <c r="DT41" s="854"/>
      <c r="DU41" s="854"/>
      <c r="DV41" s="854"/>
      <c r="DW41" s="854"/>
      <c r="DX41" s="854"/>
      <c r="DY41" s="854"/>
      <c r="DZ41" s="854"/>
      <c r="EA41" s="854"/>
      <c r="EB41" s="854"/>
      <c r="EC41" s="854"/>
      <c r="ED41" s="854"/>
      <c r="EE41" s="854"/>
      <c r="EF41" s="854"/>
      <c r="EG41" s="854"/>
      <c r="EH41" s="854"/>
      <c r="EI41" s="854"/>
      <c r="EJ41" s="854"/>
      <c r="EK41" s="854"/>
      <c r="EL41" s="854"/>
      <c r="EM41" s="854"/>
      <c r="EN41" s="854"/>
      <c r="EO41" s="854"/>
      <c r="EP41" s="854"/>
    </row>
    <row r="42" spans="1:155" ht="30" customHeight="1">
      <c r="B42" s="23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s="189"/>
      <c r="DD42"/>
      <c r="DE42" s="1088"/>
      <c r="DF42" s="1088"/>
      <c r="DG42" s="854"/>
      <c r="DH42" s="854"/>
      <c r="DI42" s="854"/>
      <c r="DJ42" s="854"/>
      <c r="DK42" s="854"/>
      <c r="DL42" s="854"/>
      <c r="DM42" s="854"/>
      <c r="DN42" s="854"/>
      <c r="DO42" s="854"/>
      <c r="DP42" s="854"/>
      <c r="DQ42" s="854"/>
      <c r="DR42" s="854"/>
      <c r="DS42" s="854"/>
      <c r="DT42" s="854"/>
      <c r="DU42" s="854"/>
      <c r="DV42" s="854"/>
      <c r="DW42" s="854"/>
      <c r="DX42" s="854"/>
      <c r="DY42" s="854"/>
      <c r="DZ42" s="854"/>
      <c r="EA42" s="854"/>
      <c r="EB42" s="854"/>
      <c r="EC42" s="854"/>
      <c r="ED42" s="854"/>
      <c r="EE42" s="854"/>
      <c r="EF42" s="854"/>
      <c r="EG42" s="854"/>
      <c r="EH42" s="854"/>
      <c r="EI42" s="854"/>
      <c r="EJ42" s="854"/>
      <c r="EK42" s="854"/>
      <c r="EL42" s="854"/>
      <c r="EM42" s="854"/>
      <c r="EN42" s="854"/>
      <c r="EO42" s="854"/>
      <c r="EP42" s="854"/>
    </row>
    <row r="43" spans="1:155" ht="30" customHeight="1">
      <c r="B43" s="135"/>
      <c r="C43" s="281">
        <v>4.1500000000000004</v>
      </c>
      <c r="D43" s="273" t="s">
        <v>327</v>
      </c>
      <c r="F43" s="184"/>
      <c r="G43" s="240"/>
      <c r="H43" s="240"/>
      <c r="I43" s="240"/>
      <c r="J43" s="240"/>
      <c r="K43" s="240"/>
      <c r="L43" s="240"/>
      <c r="M43" s="240"/>
      <c r="N43" s="240"/>
      <c r="O43" s="240"/>
      <c r="P43" s="240"/>
      <c r="Q43" s="240"/>
      <c r="R43" s="240"/>
      <c r="S43" s="240"/>
      <c r="T43" s="240"/>
      <c r="U43"/>
      <c r="V43"/>
      <c r="W43"/>
      <c r="X43"/>
      <c r="Y43"/>
      <c r="Z43"/>
      <c r="AA43"/>
      <c r="AB43"/>
      <c r="AC43" s="240"/>
      <c r="AD43" s="240"/>
      <c r="AE43" s="240"/>
      <c r="AF43" s="240"/>
      <c r="AG43" s="240"/>
      <c r="AH43" s="240"/>
      <c r="AI43" s="240"/>
      <c r="AJ43" s="240"/>
      <c r="AK43" s="240"/>
      <c r="AL43" s="240"/>
      <c r="AM43" s="240"/>
      <c r="AN43" s="240"/>
      <c r="AO43" s="240"/>
      <c r="AP43" s="1088">
        <v>99</v>
      </c>
      <c r="AQ43" s="1088"/>
      <c r="AR43" s="1098">
        <f>AR35+AR39</f>
        <v>0</v>
      </c>
      <c r="AS43" s="1099"/>
      <c r="AT43" s="1099"/>
      <c r="AU43" s="1099"/>
      <c r="AV43" s="1099"/>
      <c r="AW43" s="1099"/>
      <c r="AX43" s="1099"/>
      <c r="AY43" s="1099"/>
      <c r="AZ43" s="1099"/>
      <c r="BA43" s="1099"/>
      <c r="BB43" s="1099"/>
      <c r="BC43" s="1099"/>
      <c r="BD43" s="1099"/>
      <c r="BE43" s="1099"/>
      <c r="BF43" s="1099"/>
      <c r="BG43" s="1099"/>
      <c r="BH43" s="1099"/>
      <c r="BI43" s="1099"/>
      <c r="BJ43" s="1099"/>
      <c r="BK43" s="1099"/>
      <c r="BL43" s="1099"/>
      <c r="BM43" s="1099"/>
      <c r="BN43" s="1099"/>
      <c r="BO43" s="1099"/>
      <c r="BP43" s="1099"/>
      <c r="BQ43" s="1099"/>
      <c r="BR43" s="1099"/>
      <c r="BS43" s="1099"/>
      <c r="BT43" s="1099"/>
      <c r="BU43" s="1099"/>
      <c r="BV43" s="1099"/>
      <c r="BW43" s="1099"/>
      <c r="BX43" s="1099"/>
      <c r="BY43" s="1099"/>
      <c r="BZ43" s="1099"/>
      <c r="CA43" s="1100"/>
      <c r="CB43"/>
      <c r="CC43"/>
      <c r="CD43" s="194"/>
    </row>
    <row r="44" spans="1:155" ht="30" customHeight="1">
      <c r="B44" s="235"/>
      <c r="C44"/>
      <c r="D44" s="274" t="s">
        <v>328</v>
      </c>
      <c r="F44" s="326"/>
      <c r="G44" s="284"/>
      <c r="H44" s="285"/>
      <c r="I44" s="285"/>
      <c r="J44" s="285"/>
      <c r="K44" s="285"/>
      <c r="L44" s="285"/>
      <c r="M44" s="177"/>
      <c r="N44" s="285"/>
      <c r="O44" s="285"/>
      <c r="P44" s="285"/>
      <c r="Q44" s="285"/>
      <c r="R44" s="285"/>
      <c r="S44" s="285"/>
      <c r="T44" s="177"/>
      <c r="U44"/>
      <c r="V44"/>
      <c r="W44"/>
      <c r="X44"/>
      <c r="Y44"/>
      <c r="Z44"/>
      <c r="AA44"/>
      <c r="AB44"/>
      <c r="AC44" s="240"/>
      <c r="AD44" s="240"/>
      <c r="AE44" s="240"/>
      <c r="AF44" s="240"/>
      <c r="AG44" s="240"/>
      <c r="AH44" s="240"/>
      <c r="AI44" s="240"/>
      <c r="AJ44" s="240"/>
      <c r="AK44" s="240"/>
      <c r="AL44" s="240"/>
      <c r="AM44" s="240"/>
      <c r="AN44" s="240"/>
      <c r="AO44" s="240"/>
      <c r="AP44" s="1088"/>
      <c r="AQ44" s="1088"/>
      <c r="AR44" s="1101"/>
      <c r="AS44" s="1102"/>
      <c r="AT44" s="1102"/>
      <c r="AU44" s="1102"/>
      <c r="AV44" s="1102"/>
      <c r="AW44" s="1102"/>
      <c r="AX44" s="1102"/>
      <c r="AY44" s="1102"/>
      <c r="AZ44" s="1102"/>
      <c r="BA44" s="1102"/>
      <c r="BB44" s="1102"/>
      <c r="BC44" s="1102"/>
      <c r="BD44" s="1102"/>
      <c r="BE44" s="1102"/>
      <c r="BF44" s="1102"/>
      <c r="BG44" s="1102"/>
      <c r="BH44" s="1102"/>
      <c r="BI44" s="1102"/>
      <c r="BJ44" s="1102"/>
      <c r="BK44" s="1102"/>
      <c r="BL44" s="1102"/>
      <c r="BM44" s="1102"/>
      <c r="BN44" s="1102"/>
      <c r="BO44" s="1102"/>
      <c r="BP44" s="1102"/>
      <c r="BQ44" s="1102"/>
      <c r="BR44" s="1102"/>
      <c r="BS44" s="1102"/>
      <c r="BT44" s="1102"/>
      <c r="BU44" s="1102"/>
      <c r="BV44" s="1102"/>
      <c r="BW44" s="1102"/>
      <c r="BX44" s="1102"/>
      <c r="BY44" s="1102"/>
      <c r="BZ44" s="1102"/>
      <c r="CA44" s="1103"/>
      <c r="CB44"/>
      <c r="CC44"/>
      <c r="CD44" s="189"/>
    </row>
    <row r="45" spans="1:155" ht="30" customHeight="1">
      <c r="B45" s="237"/>
      <c r="C45" s="213"/>
      <c r="D45" s="213"/>
      <c r="E45" s="213"/>
      <c r="F45" s="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4"/>
    </row>
    <row r="46" spans="1:155" ht="30" customHeight="1">
      <c r="B46" s="178"/>
      <c r="C46"/>
      <c r="D46" s="240"/>
      <c r="E46" s="240"/>
      <c r="F46" s="224"/>
      <c r="G46"/>
      <c r="H46"/>
      <c r="I46" s="240"/>
      <c r="J46" s="240"/>
      <c r="K46" s="240"/>
      <c r="L46" s="240"/>
      <c r="M46" s="240"/>
      <c r="N46" s="240"/>
      <c r="O46" s="240"/>
      <c r="P46" s="240"/>
      <c r="Q46" s="240"/>
      <c r="R46" s="240"/>
      <c r="S46" s="240"/>
      <c r="T46" s="240"/>
      <c r="U46" s="240"/>
      <c r="V46" s="240"/>
      <c r="W46" s="240"/>
      <c r="X46" s="240"/>
      <c r="Y46" s="240"/>
      <c r="Z46" s="240"/>
      <c r="AA46" s="240"/>
      <c r="AB46" s="240"/>
      <c r="AC46"/>
      <c r="AD46"/>
      <c r="AE46"/>
      <c r="AF46"/>
      <c r="AG46"/>
      <c r="AH46"/>
      <c r="AI46"/>
      <c r="AJ46"/>
      <c r="AK46"/>
      <c r="AL46"/>
      <c r="AM46"/>
      <c r="AN46"/>
      <c r="AO46"/>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c r="CC46"/>
      <c r="CD46"/>
    </row>
    <row r="47" spans="1:155" ht="30" customHeight="1">
      <c r="B47" s="327"/>
      <c r="C47" s="257"/>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31"/>
      <c r="AB47" s="331"/>
      <c r="AC47" s="257"/>
      <c r="AD47" s="257"/>
      <c r="AE47" s="257"/>
      <c r="AF47" s="257"/>
      <c r="AG47" s="257"/>
      <c r="AH47" s="257"/>
      <c r="AI47" s="257"/>
      <c r="AJ47" s="257"/>
      <c r="AK47" s="257"/>
      <c r="AL47" s="257"/>
      <c r="AM47" s="257"/>
      <c r="AN47" s="257"/>
      <c r="AO47" s="257"/>
      <c r="AP47" s="333"/>
      <c r="AQ47" s="333"/>
      <c r="AR47" s="333"/>
      <c r="AS47" s="333"/>
      <c r="AT47" s="333"/>
      <c r="AU47" s="333"/>
      <c r="AV47" s="333"/>
      <c r="AW47" s="333"/>
      <c r="AX47" s="333"/>
      <c r="AY47" s="333"/>
      <c r="AZ47" s="333"/>
      <c r="BA47" s="333"/>
      <c r="BB47" s="333"/>
      <c r="BC47" s="333"/>
      <c r="BD47" s="333"/>
      <c r="BE47" s="333"/>
      <c r="BF47" s="333"/>
      <c r="BG47" s="333"/>
      <c r="BH47" s="333"/>
      <c r="BI47" s="333"/>
      <c r="BJ47" s="333"/>
      <c r="BK47" s="333"/>
      <c r="BL47" s="333"/>
      <c r="BM47" s="333"/>
      <c r="BN47" s="333"/>
      <c r="BO47" s="333"/>
      <c r="BP47" s="333"/>
      <c r="BQ47" s="333"/>
      <c r="BR47" s="333"/>
      <c r="BS47" s="333"/>
      <c r="BT47" s="333"/>
      <c r="BU47" s="333"/>
      <c r="BV47" s="333"/>
      <c r="BW47" s="333"/>
      <c r="BX47" s="333"/>
      <c r="BY47" s="333"/>
      <c r="BZ47" s="333"/>
      <c r="CA47" s="333"/>
      <c r="CB47" s="257"/>
      <c r="CC47" s="257"/>
      <c r="CD47" s="334"/>
      <c r="DN47" s="1088"/>
      <c r="DO47" s="1088"/>
      <c r="DP47" s="854"/>
      <c r="DQ47" s="854"/>
      <c r="DR47" s="854"/>
      <c r="DS47" s="854"/>
      <c r="DT47" s="854"/>
      <c r="DU47" s="854"/>
      <c r="DV47" s="854"/>
      <c r="DW47" s="854"/>
      <c r="DX47" s="854"/>
      <c r="DY47" s="854"/>
      <c r="DZ47" s="854"/>
      <c r="EA47" s="854"/>
      <c r="EB47" s="854"/>
      <c r="EC47" s="854"/>
      <c r="ED47" s="854"/>
      <c r="EE47" s="854"/>
      <c r="EF47" s="854"/>
      <c r="EG47" s="854"/>
      <c r="EH47" s="854"/>
      <c r="EI47" s="854"/>
      <c r="EJ47" s="854"/>
      <c r="EK47" s="854"/>
      <c r="EL47" s="854"/>
      <c r="EM47" s="854"/>
      <c r="EN47" s="854"/>
      <c r="EO47" s="854"/>
      <c r="EP47" s="854"/>
      <c r="EQ47" s="854"/>
      <c r="ER47" s="854"/>
      <c r="ES47" s="854"/>
      <c r="ET47" s="854"/>
      <c r="EU47" s="854"/>
      <c r="EV47" s="854"/>
      <c r="EW47" s="854"/>
      <c r="EX47" s="854"/>
      <c r="EY47" s="854"/>
    </row>
    <row r="48" spans="1:155" ht="30" customHeight="1">
      <c r="B48" s="235"/>
      <c r="C48"/>
      <c r="D48" s="129"/>
      <c r="E48" s="129"/>
      <c r="F48" s="129"/>
      <c r="G48" s="129"/>
      <c r="H48" s="129"/>
      <c r="I48" s="167" t="s">
        <v>329</v>
      </c>
      <c r="J48" s="129"/>
      <c r="K48" s="129"/>
      <c r="L48" s="129"/>
      <c r="M48" s="129"/>
      <c r="N48" s="129"/>
      <c r="O48" s="129"/>
      <c r="P48" s="129"/>
      <c r="Q48" s="129"/>
      <c r="R48" s="129"/>
      <c r="S48" s="129"/>
      <c r="T48" s="129"/>
      <c r="U48" s="129"/>
      <c r="V48" s="129"/>
      <c r="X48" s="129"/>
      <c r="Y48" s="129"/>
      <c r="Z48" s="129"/>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s="189"/>
      <c r="DN48" s="1088"/>
      <c r="DO48" s="1088"/>
      <c r="DP48" s="854"/>
      <c r="DQ48" s="854"/>
      <c r="DR48" s="854"/>
      <c r="DS48" s="854"/>
      <c r="DT48" s="854"/>
      <c r="DU48" s="854"/>
      <c r="DV48" s="854"/>
      <c r="DW48" s="854"/>
      <c r="DX48" s="854"/>
      <c r="DY48" s="854"/>
      <c r="DZ48" s="854"/>
      <c r="EA48" s="854"/>
      <c r="EB48" s="854"/>
      <c r="EC48" s="854"/>
      <c r="ED48" s="854"/>
      <c r="EE48" s="854"/>
      <c r="EF48" s="854"/>
      <c r="EG48" s="854"/>
      <c r="EH48" s="854"/>
      <c r="EI48" s="854"/>
      <c r="EJ48" s="854"/>
      <c r="EK48" s="854"/>
      <c r="EL48" s="854"/>
      <c r="EM48" s="854"/>
      <c r="EN48" s="854"/>
      <c r="EO48" s="854"/>
      <c r="EP48" s="854"/>
      <c r="EQ48" s="854"/>
      <c r="ER48" s="854"/>
      <c r="ES48" s="854"/>
      <c r="ET48" s="854"/>
      <c r="EU48" s="854"/>
      <c r="EV48" s="854"/>
      <c r="EW48" s="854"/>
      <c r="EX48" s="854"/>
      <c r="EY48" s="854"/>
    </row>
    <row r="49" spans="2:157" ht="45" customHeight="1">
      <c r="B49" s="235"/>
      <c r="C49"/>
      <c r="D49" s="129"/>
      <c r="E49" s="129"/>
      <c r="F49" s="129"/>
      <c r="G49" s="129"/>
      <c r="H49" s="129"/>
      <c r="I49" s="165" t="s">
        <v>330</v>
      </c>
      <c r="J49" s="129"/>
      <c r="K49" s="129"/>
      <c r="L49" s="129"/>
      <c r="M49" s="129"/>
      <c r="N49" s="129"/>
      <c r="O49" s="129"/>
      <c r="P49" s="129"/>
      <c r="Q49" s="129"/>
      <c r="R49" s="129"/>
      <c r="S49" s="129"/>
      <c r="T49" s="129"/>
      <c r="U49" s="129"/>
      <c r="V49" s="129"/>
      <c r="X49" s="129"/>
      <c r="Y49" s="129"/>
      <c r="Z49" s="129"/>
      <c r="AA49"/>
      <c r="AB49"/>
      <c r="AC49"/>
      <c r="AD49"/>
      <c r="AE49"/>
      <c r="AF49"/>
      <c r="AG49"/>
      <c r="AH49"/>
      <c r="AI49"/>
      <c r="AJ49"/>
      <c r="AK49"/>
      <c r="AL49"/>
      <c r="AM49"/>
      <c r="AN49"/>
      <c r="AO49"/>
      <c r="CB49"/>
      <c r="CC49"/>
      <c r="CD49" s="189"/>
    </row>
    <row r="50" spans="2:157" ht="30" customHeight="1">
      <c r="B50" s="235"/>
      <c r="C50"/>
      <c r="D50" s="129"/>
      <c r="E50" s="129"/>
      <c r="F50" s="129"/>
      <c r="G50" s="129"/>
      <c r="H50" s="129"/>
      <c r="I50" s="165"/>
      <c r="J50" s="129"/>
      <c r="K50" s="129"/>
      <c r="L50" s="129"/>
      <c r="M50" s="129"/>
      <c r="N50" s="129"/>
      <c r="O50" s="129"/>
      <c r="P50" s="129"/>
      <c r="Q50" s="129"/>
      <c r="R50" s="129"/>
      <c r="S50" s="129"/>
      <c r="T50" s="129"/>
      <c r="U50" s="129"/>
      <c r="V50" s="129"/>
      <c r="X50" s="129"/>
      <c r="Y50" s="129"/>
      <c r="Z50" s="129"/>
      <c r="AA50"/>
      <c r="AB50"/>
      <c r="AC50"/>
      <c r="AD50"/>
      <c r="AE50"/>
      <c r="AF50"/>
      <c r="AG50"/>
      <c r="AH50"/>
      <c r="AI50"/>
      <c r="AJ50"/>
      <c r="AK50"/>
      <c r="AL50"/>
      <c r="AM50"/>
      <c r="AN50"/>
      <c r="AO50"/>
      <c r="BG50" s="187" t="s">
        <v>261</v>
      </c>
      <c r="CB50"/>
      <c r="CC50"/>
      <c r="CD50" s="189"/>
    </row>
    <row r="51" spans="2:157" ht="30" customHeight="1">
      <c r="B51" s="235"/>
      <c r="C51"/>
      <c r="D51" s="129"/>
      <c r="E51" s="129"/>
      <c r="F51" s="129"/>
      <c r="G51" s="129"/>
      <c r="H51" s="129"/>
      <c r="I51" s="165"/>
      <c r="J51" s="129"/>
      <c r="K51" s="129"/>
      <c r="L51" s="129"/>
      <c r="M51" s="129"/>
      <c r="N51" s="129"/>
      <c r="O51" s="129"/>
      <c r="P51" s="129"/>
      <c r="Q51" s="129"/>
      <c r="R51" s="129"/>
      <c r="S51" s="129"/>
      <c r="T51" s="129"/>
      <c r="U51" s="129"/>
      <c r="V51" s="129"/>
      <c r="X51" s="129"/>
      <c r="Y51" s="129"/>
      <c r="Z51" s="129"/>
      <c r="AA51"/>
      <c r="AB51"/>
      <c r="AC51"/>
      <c r="AD51"/>
      <c r="AE51"/>
      <c r="AF51"/>
      <c r="AG51"/>
      <c r="AH51"/>
      <c r="AI51"/>
      <c r="AJ51"/>
      <c r="AK51"/>
      <c r="AL51"/>
      <c r="AM51"/>
      <c r="AN51"/>
      <c r="AO51"/>
      <c r="BI51" s="187" t="s">
        <v>262</v>
      </c>
      <c r="CB51"/>
      <c r="CC51"/>
      <c r="CD51" s="189"/>
    </row>
    <row r="52" spans="2:157" ht="30" customHeight="1">
      <c r="B52" s="135"/>
      <c r="C52"/>
      <c r="D52" s="220"/>
      <c r="E52" s="220"/>
      <c r="F52" s="221"/>
      <c r="G52" s="221"/>
      <c r="H52" s="221"/>
      <c r="I52" s="221"/>
      <c r="J52" s="221"/>
      <c r="K52" s="221"/>
      <c r="L52" s="221"/>
      <c r="M52" s="221"/>
      <c r="N52" s="221"/>
      <c r="O52" s="221"/>
      <c r="P52" s="221"/>
      <c r="Q52" s="221"/>
      <c r="R52" s="221"/>
      <c r="S52" s="221"/>
      <c r="T52" s="221"/>
      <c r="U52" s="221"/>
      <c r="V52" s="221"/>
      <c r="X52" s="221"/>
      <c r="Y52" s="221"/>
      <c r="Z52" s="221"/>
      <c r="AA52"/>
      <c r="AB52"/>
      <c r="AC52"/>
      <c r="AD52"/>
      <c r="AE52"/>
      <c r="AF52"/>
      <c r="AG52"/>
      <c r="AH52"/>
      <c r="AI52"/>
      <c r="AJ52"/>
      <c r="AK52"/>
      <c r="AL52"/>
      <c r="AM52"/>
      <c r="AN52"/>
      <c r="AO52"/>
      <c r="BY52" s="670" t="s">
        <v>331</v>
      </c>
      <c r="CD52" s="51"/>
      <c r="CE52"/>
    </row>
    <row r="53" spans="2:157" s="125" customFormat="1" ht="30" customHeight="1">
      <c r="B53" s="235"/>
      <c r="C53" s="264">
        <v>5.0999999999999996</v>
      </c>
      <c r="D53"/>
      <c r="E53" s="224" t="s">
        <v>332</v>
      </c>
      <c r="F53"/>
      <c r="G53"/>
      <c r="H53"/>
      <c r="I53"/>
      <c r="J53"/>
      <c r="K53"/>
      <c r="L53"/>
      <c r="M53"/>
      <c r="N53"/>
      <c r="O53"/>
      <c r="P53"/>
      <c r="Q53"/>
      <c r="R53"/>
      <c r="S53"/>
      <c r="T53"/>
      <c r="U53"/>
      <c r="V53"/>
      <c r="W53"/>
      <c r="X53"/>
      <c r="Y53"/>
      <c r="Z53"/>
      <c r="AA53"/>
      <c r="AB53"/>
      <c r="AC53"/>
      <c r="AD53"/>
      <c r="AE53"/>
      <c r="AF53"/>
      <c r="AG53"/>
      <c r="AH53"/>
      <c r="AI53"/>
      <c r="AJ53"/>
      <c r="AK53"/>
      <c r="AL53"/>
      <c r="AM53"/>
      <c r="AN53"/>
      <c r="AO53"/>
      <c r="AP53" s="1097" t="s">
        <v>169</v>
      </c>
      <c r="AQ53" s="1088"/>
      <c r="AR53" s="1098"/>
      <c r="AS53" s="1099"/>
      <c r="AT53" s="1099"/>
      <c r="AU53" s="1099"/>
      <c r="AV53" s="1099"/>
      <c r="AW53" s="1099"/>
      <c r="AX53" s="1099"/>
      <c r="AY53" s="1099"/>
      <c r="AZ53" s="1099"/>
      <c r="BA53" s="1099"/>
      <c r="BB53" s="1099"/>
      <c r="BC53" s="1099"/>
      <c r="BD53" s="1099"/>
      <c r="BE53" s="1099"/>
      <c r="BF53" s="1099"/>
      <c r="BG53" s="1099"/>
      <c r="BH53" s="1099"/>
      <c r="BI53" s="1099"/>
      <c r="BJ53" s="1099"/>
      <c r="BK53" s="1099"/>
      <c r="BL53" s="1099"/>
      <c r="BM53" s="1099"/>
      <c r="BN53" s="1099"/>
      <c r="BO53" s="1099"/>
      <c r="BP53" s="1099"/>
      <c r="BQ53" s="1099"/>
      <c r="BR53" s="1099"/>
      <c r="BS53" s="1099"/>
      <c r="BT53" s="1099"/>
      <c r="BU53" s="1099"/>
      <c r="BV53" s="1099"/>
      <c r="BW53" s="1099"/>
      <c r="BX53" s="1099"/>
      <c r="BY53" s="1099"/>
      <c r="BZ53" s="1099"/>
      <c r="CA53" s="1100"/>
      <c r="CC53" s="1"/>
      <c r="CD53" s="51"/>
    </row>
    <row r="54" spans="2:157" ht="30" customHeight="1">
      <c r="B54" s="235"/>
      <c r="C54"/>
      <c r="D54"/>
      <c r="E54" s="145" t="s">
        <v>507</v>
      </c>
      <c r="F54"/>
      <c r="G54"/>
      <c r="H54"/>
      <c r="I54"/>
      <c r="J54"/>
      <c r="K54"/>
      <c r="L54"/>
      <c r="M54"/>
      <c r="N54"/>
      <c r="O54"/>
      <c r="P54"/>
      <c r="Q54"/>
      <c r="R54"/>
      <c r="S54"/>
      <c r="T54"/>
      <c r="U54"/>
      <c r="V54"/>
      <c r="W54"/>
      <c r="X54"/>
      <c r="Y54"/>
      <c r="Z54"/>
      <c r="AA54"/>
      <c r="AB54"/>
      <c r="AC54"/>
      <c r="AD54"/>
      <c r="AE54"/>
      <c r="AF54"/>
      <c r="AG54"/>
      <c r="AH54"/>
      <c r="AI54"/>
      <c r="AJ54"/>
      <c r="AK54"/>
      <c r="AL54"/>
      <c r="AM54"/>
      <c r="AN54"/>
      <c r="AO54"/>
      <c r="AP54" s="1088"/>
      <c r="AQ54" s="1088"/>
      <c r="AR54" s="1101"/>
      <c r="AS54" s="1102"/>
      <c r="AT54" s="1102"/>
      <c r="AU54" s="1102"/>
      <c r="AV54" s="1102"/>
      <c r="AW54" s="1102"/>
      <c r="AX54" s="1102"/>
      <c r="AY54" s="1102"/>
      <c r="AZ54" s="1102"/>
      <c r="BA54" s="1102"/>
      <c r="BB54" s="1102"/>
      <c r="BC54" s="1102"/>
      <c r="BD54" s="1102"/>
      <c r="BE54" s="1102"/>
      <c r="BF54" s="1102"/>
      <c r="BG54" s="1102"/>
      <c r="BH54" s="1102"/>
      <c r="BI54" s="1102"/>
      <c r="BJ54" s="1102"/>
      <c r="BK54" s="1102"/>
      <c r="BL54" s="1102"/>
      <c r="BM54" s="1102"/>
      <c r="BN54" s="1102"/>
      <c r="BO54" s="1102"/>
      <c r="BP54" s="1102"/>
      <c r="BQ54" s="1102"/>
      <c r="BR54" s="1102"/>
      <c r="BS54" s="1102"/>
      <c r="BT54" s="1102"/>
      <c r="BU54" s="1102"/>
      <c r="BV54" s="1102"/>
      <c r="BW54" s="1102"/>
      <c r="BX54" s="1102"/>
      <c r="BY54" s="1102"/>
      <c r="BZ54" s="1102"/>
      <c r="CA54" s="1103"/>
      <c r="CD54" s="51"/>
    </row>
    <row r="55" spans="2:157" ht="30" customHeight="1">
      <c r="B55" s="237"/>
      <c r="C55" s="213"/>
      <c r="D55" s="213"/>
      <c r="E55" s="291"/>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198"/>
      <c r="AQ55" s="198"/>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13"/>
      <c r="CC55" s="13"/>
      <c r="CD55" s="50"/>
    </row>
    <row r="56" spans="2:157" ht="30" customHeight="1">
      <c r="B56" s="235"/>
      <c r="C56"/>
      <c r="D56"/>
      <c r="E56" s="145"/>
      <c r="F56"/>
      <c r="G56"/>
      <c r="H56"/>
      <c r="I56"/>
      <c r="J56"/>
      <c r="K56"/>
      <c r="L56"/>
      <c r="M56"/>
      <c r="N56"/>
      <c r="O56"/>
      <c r="P56"/>
      <c r="Q56"/>
      <c r="R56"/>
      <c r="S56"/>
      <c r="T56"/>
      <c r="U56"/>
      <c r="V56"/>
      <c r="W56"/>
      <c r="X56"/>
      <c r="Y56"/>
      <c r="Z56"/>
      <c r="AA56"/>
      <c r="AB56"/>
      <c r="AC56"/>
      <c r="AD56"/>
      <c r="AE56"/>
      <c r="AF56"/>
      <c r="AG56"/>
      <c r="AH56"/>
      <c r="AI56"/>
      <c r="AJ56"/>
      <c r="AK56"/>
      <c r="AL56"/>
      <c r="AM56"/>
      <c r="AN56"/>
      <c r="AO56"/>
      <c r="AP56"/>
      <c r="CC56" s="125"/>
      <c r="CD56" s="301"/>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row>
    <row r="57" spans="2:157" ht="30" customHeight="1">
      <c r="B57" s="235"/>
      <c r="C57" s="264">
        <v>5.2</v>
      </c>
      <c r="D57" s="240"/>
      <c r="E57" s="258" t="s">
        <v>333</v>
      </c>
      <c r="F57"/>
      <c r="G57"/>
      <c r="H57"/>
      <c r="I57"/>
      <c r="J57"/>
      <c r="K57"/>
      <c r="L57"/>
      <c r="M57"/>
      <c r="N57"/>
      <c r="O57"/>
      <c r="P57"/>
      <c r="Q57"/>
      <c r="R57"/>
      <c r="S57"/>
      <c r="T57"/>
      <c r="U57"/>
      <c r="V57"/>
      <c r="W57"/>
      <c r="X57"/>
      <c r="Y57"/>
      <c r="Z57"/>
      <c r="AA57"/>
      <c r="AB57"/>
      <c r="AC57"/>
      <c r="AD57"/>
      <c r="AE57"/>
      <c r="AF57"/>
      <c r="AG57"/>
      <c r="AH57"/>
      <c r="AI57"/>
      <c r="AJ57"/>
      <c r="AK57"/>
      <c r="AL57"/>
      <c r="AM57" s="240"/>
      <c r="AN57" s="240"/>
      <c r="AO57" s="240"/>
      <c r="AP57" s="1097" t="s">
        <v>176</v>
      </c>
      <c r="AQ57" s="1088"/>
      <c r="AR57" s="1098"/>
      <c r="AS57" s="1099"/>
      <c r="AT57" s="1099"/>
      <c r="AU57" s="1099"/>
      <c r="AV57" s="1099"/>
      <c r="AW57" s="1099"/>
      <c r="AX57" s="1099"/>
      <c r="AY57" s="1099"/>
      <c r="AZ57" s="1099"/>
      <c r="BA57" s="1099"/>
      <c r="BB57" s="1099"/>
      <c r="BC57" s="1099"/>
      <c r="BD57" s="1099"/>
      <c r="BE57" s="1099"/>
      <c r="BF57" s="1099"/>
      <c r="BG57" s="1099"/>
      <c r="BH57" s="1099"/>
      <c r="BI57" s="1099"/>
      <c r="BJ57" s="1099"/>
      <c r="BK57" s="1099"/>
      <c r="BL57" s="1099"/>
      <c r="BM57" s="1099"/>
      <c r="BN57" s="1099"/>
      <c r="BO57" s="1099"/>
      <c r="BP57" s="1099"/>
      <c r="BQ57" s="1099"/>
      <c r="BR57" s="1099"/>
      <c r="BS57" s="1099"/>
      <c r="BT57" s="1099"/>
      <c r="BU57" s="1099"/>
      <c r="BV57" s="1099"/>
      <c r="BW57" s="1099"/>
      <c r="BX57" s="1099"/>
      <c r="BY57" s="1099"/>
      <c r="BZ57" s="1099"/>
      <c r="CA57" s="1100"/>
      <c r="CC57"/>
      <c r="CD57" s="194"/>
      <c r="DP57" s="1088"/>
      <c r="DQ57" s="1088"/>
      <c r="DR57" s="854"/>
      <c r="DS57" s="854"/>
      <c r="DT57" s="854"/>
      <c r="DU57" s="854"/>
      <c r="DV57" s="854"/>
      <c r="DW57" s="854"/>
      <c r="DX57" s="854"/>
      <c r="DY57" s="854"/>
      <c r="DZ57" s="854"/>
      <c r="EA57" s="854"/>
      <c r="EB57" s="854"/>
      <c r="EC57" s="854"/>
      <c r="ED57" s="854"/>
      <c r="EE57" s="854"/>
      <c r="EF57" s="854"/>
      <c r="EG57" s="854"/>
      <c r="EH57" s="854"/>
      <c r="EI57" s="854"/>
      <c r="EJ57" s="854"/>
      <c r="EK57" s="854"/>
      <c r="EL57" s="854"/>
      <c r="EM57" s="854"/>
      <c r="EN57" s="854"/>
      <c r="EO57" s="854"/>
      <c r="EP57" s="854"/>
      <c r="EQ57" s="854"/>
      <c r="ER57" s="854"/>
      <c r="ES57" s="854"/>
      <c r="ET57" s="854"/>
      <c r="EU57" s="854"/>
      <c r="EV57" s="854"/>
      <c r="EW57" s="854"/>
      <c r="EX57" s="854"/>
      <c r="EY57" s="854"/>
      <c r="EZ57" s="854"/>
      <c r="FA57" s="854"/>
    </row>
    <row r="58" spans="2:157" ht="30" customHeight="1">
      <c r="B58" s="18"/>
      <c r="C58"/>
      <c r="E58" s="258" t="s">
        <v>334</v>
      </c>
      <c r="F58"/>
      <c r="G58"/>
      <c r="H58"/>
      <c r="I58"/>
      <c r="J58"/>
      <c r="K58"/>
      <c r="L58"/>
      <c r="M58"/>
      <c r="N58"/>
      <c r="O58"/>
      <c r="P58"/>
      <c r="Q58"/>
      <c r="R58"/>
      <c r="S58"/>
      <c r="T58"/>
      <c r="U58"/>
      <c r="V58"/>
      <c r="W58"/>
      <c r="X58"/>
      <c r="Y58"/>
      <c r="Z58"/>
      <c r="AA58"/>
      <c r="AB58"/>
      <c r="AC58"/>
      <c r="AD58"/>
      <c r="AE58"/>
      <c r="AF58"/>
      <c r="AG58"/>
      <c r="AH58"/>
      <c r="AI58"/>
      <c r="AJ58"/>
      <c r="AK58"/>
      <c r="AL58"/>
      <c r="AM58" s="240"/>
      <c r="AN58" s="240"/>
      <c r="AO58" s="240"/>
      <c r="AP58" s="1088"/>
      <c r="AQ58" s="1088"/>
      <c r="AR58" s="1101"/>
      <c r="AS58" s="1102"/>
      <c r="AT58" s="1102"/>
      <c r="AU58" s="1102"/>
      <c r="AV58" s="1102"/>
      <c r="AW58" s="1102"/>
      <c r="AX58" s="1102"/>
      <c r="AY58" s="1102"/>
      <c r="AZ58" s="1102"/>
      <c r="BA58" s="1102"/>
      <c r="BB58" s="1102"/>
      <c r="BC58" s="1102"/>
      <c r="BD58" s="1102"/>
      <c r="BE58" s="1102"/>
      <c r="BF58" s="1102"/>
      <c r="BG58" s="1102"/>
      <c r="BH58" s="1102"/>
      <c r="BI58" s="1102"/>
      <c r="BJ58" s="1102"/>
      <c r="BK58" s="1102"/>
      <c r="BL58" s="1102"/>
      <c r="BM58" s="1102"/>
      <c r="BN58" s="1102"/>
      <c r="BO58" s="1102"/>
      <c r="BP58" s="1102"/>
      <c r="BQ58" s="1102"/>
      <c r="BR58" s="1102"/>
      <c r="BS58" s="1102"/>
      <c r="BT58" s="1102"/>
      <c r="BU58" s="1102"/>
      <c r="BV58" s="1102"/>
      <c r="BW58" s="1102"/>
      <c r="BX58" s="1102"/>
      <c r="BY58" s="1102"/>
      <c r="BZ58" s="1102"/>
      <c r="CA58" s="1103"/>
      <c r="CC58"/>
      <c r="CD58" s="194"/>
      <c r="DP58" s="1088"/>
      <c r="DQ58" s="1088"/>
      <c r="DR58" s="854"/>
      <c r="DS58" s="854"/>
      <c r="DT58" s="854"/>
      <c r="DU58" s="854"/>
      <c r="DV58" s="854"/>
      <c r="DW58" s="854"/>
      <c r="DX58" s="854"/>
      <c r="DY58" s="854"/>
      <c r="DZ58" s="854"/>
      <c r="EA58" s="854"/>
      <c r="EB58" s="854"/>
      <c r="EC58" s="854"/>
      <c r="ED58" s="854"/>
      <c r="EE58" s="854"/>
      <c r="EF58" s="854"/>
      <c r="EG58" s="854"/>
      <c r="EH58" s="854"/>
      <c r="EI58" s="854"/>
      <c r="EJ58" s="854"/>
      <c r="EK58" s="854"/>
      <c r="EL58" s="854"/>
      <c r="EM58" s="854"/>
      <c r="EN58" s="854"/>
      <c r="EO58" s="854"/>
      <c r="EP58" s="854"/>
      <c r="EQ58" s="854"/>
      <c r="ER58" s="854"/>
      <c r="ES58" s="854"/>
      <c r="ET58" s="854"/>
      <c r="EU58" s="854"/>
      <c r="EV58" s="854"/>
      <c r="EW58" s="854"/>
      <c r="EX58" s="854"/>
      <c r="EY58" s="854"/>
      <c r="EZ58" s="854"/>
      <c r="FA58" s="854"/>
    </row>
    <row r="59" spans="2:157" ht="30" customHeight="1">
      <c r="B59" s="18"/>
      <c r="E59" s="232" t="s">
        <v>335</v>
      </c>
      <c r="F59" s="38"/>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s="194"/>
    </row>
    <row r="60" spans="2:157" ht="33.75" customHeight="1">
      <c r="B60" s="135"/>
      <c r="C60"/>
      <c r="D60"/>
      <c r="E60" s="274" t="s">
        <v>508</v>
      </c>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s="194"/>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row>
    <row r="61" spans="2:157" ht="30" customHeight="1">
      <c r="B61" s="195"/>
      <c r="C61" s="213"/>
      <c r="D61" s="286"/>
      <c r="E61" s="286"/>
      <c r="F61" s="329"/>
      <c r="G61" s="13"/>
      <c r="H61" s="330"/>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1096"/>
      <c r="AO61" s="1096"/>
      <c r="AP61" s="924"/>
      <c r="AQ61" s="924"/>
      <c r="AR61" s="924"/>
      <c r="AS61" s="924"/>
      <c r="AT61" s="924"/>
      <c r="AU61" s="924"/>
      <c r="AV61" s="924"/>
      <c r="AW61" s="924"/>
      <c r="AX61" s="924"/>
      <c r="AY61" s="924"/>
      <c r="AZ61" s="924"/>
      <c r="BA61" s="924"/>
      <c r="BB61" s="924"/>
      <c r="BC61" s="924"/>
      <c r="BD61" s="924"/>
      <c r="BE61" s="924"/>
      <c r="BF61" s="924"/>
      <c r="BG61" s="924"/>
      <c r="BH61" s="924"/>
      <c r="BI61" s="924"/>
      <c r="BJ61" s="924"/>
      <c r="BK61" s="924"/>
      <c r="BL61" s="924"/>
      <c r="BM61" s="924"/>
      <c r="BN61" s="924"/>
      <c r="BO61" s="924"/>
      <c r="BP61" s="924"/>
      <c r="BQ61" s="924"/>
      <c r="BR61" s="924"/>
      <c r="BS61" s="924"/>
      <c r="BT61" s="924"/>
      <c r="BU61" s="924"/>
      <c r="BV61" s="924"/>
      <c r="BW61" s="924"/>
      <c r="BX61" s="924"/>
      <c r="BY61" s="924"/>
      <c r="BZ61" s="13"/>
      <c r="CA61" s="13"/>
      <c r="CB61" s="213"/>
      <c r="CC61" s="213"/>
      <c r="CD61" s="214"/>
      <c r="DY61"/>
    </row>
    <row r="62" spans="2:157" ht="15" customHeight="1">
      <c r="B62" s="135"/>
      <c r="C62"/>
      <c r="D62"/>
      <c r="E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s="194"/>
      <c r="CX62"/>
      <c r="CY62"/>
      <c r="CZ62"/>
      <c r="DA62"/>
      <c r="DB62"/>
      <c r="DC62"/>
      <c r="DD62"/>
      <c r="DE62"/>
      <c r="DF62"/>
      <c r="DG62"/>
      <c r="DH62"/>
      <c r="DI62"/>
      <c r="DJ62"/>
      <c r="DK62"/>
      <c r="DL62"/>
      <c r="DM62"/>
      <c r="DN62"/>
      <c r="DO62"/>
      <c r="DP62"/>
      <c r="DQ62"/>
      <c r="DR62"/>
      <c r="DS62"/>
      <c r="DT62"/>
      <c r="DU62"/>
      <c r="DV62"/>
      <c r="DW62"/>
      <c r="DX62"/>
      <c r="DY62"/>
    </row>
    <row r="63" spans="2:157" ht="30" customHeight="1">
      <c r="B63" s="135"/>
      <c r="C63" s="264">
        <v>5.3</v>
      </c>
      <c r="D63" s="240"/>
      <c r="E63" s="231" t="s">
        <v>336</v>
      </c>
      <c r="F63" s="145"/>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s="194"/>
      <c r="CX63"/>
      <c r="CY63"/>
      <c r="CZ63"/>
      <c r="DA63"/>
      <c r="DB63"/>
      <c r="DC63"/>
      <c r="DD63"/>
      <c r="DE63"/>
      <c r="DF63"/>
      <c r="DG63"/>
      <c r="DH63"/>
      <c r="DI63"/>
      <c r="DJ63"/>
      <c r="DK63"/>
      <c r="DL63"/>
      <c r="DM63"/>
      <c r="DN63"/>
      <c r="DO63"/>
      <c r="DP63"/>
      <c r="DQ63"/>
      <c r="DR63"/>
      <c r="DS63"/>
      <c r="DT63"/>
      <c r="DU63"/>
      <c r="DV63"/>
      <c r="DW63"/>
      <c r="DX63"/>
      <c r="DY63"/>
    </row>
    <row r="64" spans="2:157" ht="28.2">
      <c r="B64" s="135"/>
      <c r="C64"/>
      <c r="D64"/>
      <c r="E64" s="232" t="s">
        <v>337</v>
      </c>
      <c r="F64" s="145"/>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s="194"/>
      <c r="CX64"/>
      <c r="CY64"/>
      <c r="CZ64"/>
      <c r="DA64"/>
      <c r="DB64"/>
      <c r="DC64"/>
      <c r="DD64"/>
      <c r="DE64"/>
      <c r="DF64"/>
      <c r="DG64"/>
      <c r="DH64"/>
      <c r="DI64"/>
      <c r="DJ64"/>
      <c r="DK64"/>
    </row>
    <row r="65" spans="2:167" ht="26.25" customHeight="1">
      <c r="B65" s="135"/>
      <c r="C65"/>
      <c r="D65"/>
      <c r="E65"/>
      <c r="G65"/>
      <c r="H65"/>
      <c r="I65"/>
      <c r="J65"/>
      <c r="K65"/>
      <c r="L65"/>
      <c r="M65"/>
      <c r="N65"/>
      <c r="O65"/>
      <c r="P65"/>
      <c r="Q65"/>
      <c r="R65"/>
      <c r="S65"/>
      <c r="T65"/>
      <c r="U65"/>
      <c r="V65"/>
      <c r="W65"/>
      <c r="X65"/>
      <c r="Y65"/>
      <c r="Z65"/>
      <c r="AA65"/>
      <c r="AB65"/>
      <c r="AC65"/>
      <c r="AD65"/>
      <c r="AE65"/>
      <c r="AF65"/>
      <c r="AG65"/>
      <c r="AH65"/>
      <c r="AI65"/>
      <c r="AJ65"/>
      <c r="AK65"/>
      <c r="AL65"/>
      <c r="AM65"/>
      <c r="AN65"/>
      <c r="AO65"/>
      <c r="AP65"/>
      <c r="BY65" s="670" t="s">
        <v>331</v>
      </c>
      <c r="CD65" s="51"/>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s="171"/>
      <c r="ET65"/>
      <c r="EU65"/>
      <c r="EV65"/>
    </row>
    <row r="66" spans="2:167" ht="30" customHeight="1">
      <c r="B66" s="135"/>
      <c r="C66"/>
      <c r="D66" s="240"/>
      <c r="E66" s="231" t="s">
        <v>165</v>
      </c>
      <c r="G66" s="180" t="s">
        <v>338</v>
      </c>
      <c r="H66"/>
      <c r="I66"/>
      <c r="J66"/>
      <c r="K66"/>
      <c r="L66"/>
      <c r="M66"/>
      <c r="N66"/>
      <c r="O66"/>
      <c r="P66"/>
      <c r="Q66"/>
      <c r="R66"/>
      <c r="S66"/>
      <c r="T66"/>
      <c r="U66"/>
      <c r="V66"/>
      <c r="W66"/>
      <c r="X66"/>
      <c r="Y66"/>
      <c r="Z66"/>
      <c r="AA66"/>
      <c r="AB66"/>
      <c r="AC66"/>
      <c r="AD66"/>
      <c r="AE66"/>
      <c r="AF66"/>
      <c r="AG66"/>
      <c r="AH66"/>
      <c r="AI66"/>
      <c r="AJ66"/>
      <c r="AK66"/>
      <c r="AL66"/>
      <c r="AM66"/>
      <c r="AN66"/>
      <c r="AO66"/>
      <c r="AP66" s="1097" t="s">
        <v>174</v>
      </c>
      <c r="AQ66" s="1088"/>
      <c r="AR66" s="1098"/>
      <c r="AS66" s="1099"/>
      <c r="AT66" s="1099"/>
      <c r="AU66" s="1099"/>
      <c r="AV66" s="1099"/>
      <c r="AW66" s="1099"/>
      <c r="AX66" s="1099"/>
      <c r="AY66" s="1099"/>
      <c r="AZ66" s="1099"/>
      <c r="BA66" s="1099"/>
      <c r="BB66" s="1099"/>
      <c r="BC66" s="1099"/>
      <c r="BD66" s="1099"/>
      <c r="BE66" s="1099"/>
      <c r="BF66" s="1099"/>
      <c r="BG66" s="1099"/>
      <c r="BH66" s="1099"/>
      <c r="BI66" s="1099"/>
      <c r="BJ66" s="1099"/>
      <c r="BK66" s="1099"/>
      <c r="BL66" s="1099"/>
      <c r="BM66" s="1099"/>
      <c r="BN66" s="1099"/>
      <c r="BO66" s="1099"/>
      <c r="BP66" s="1099"/>
      <c r="BQ66" s="1099"/>
      <c r="BR66" s="1099"/>
      <c r="BS66" s="1099"/>
      <c r="BT66" s="1099"/>
      <c r="BU66" s="1099"/>
      <c r="BV66" s="1099"/>
      <c r="BW66" s="1099"/>
      <c r="BX66" s="1099"/>
      <c r="BY66" s="1099"/>
      <c r="BZ66" s="1099"/>
      <c r="CA66" s="1100"/>
      <c r="CD66" s="51"/>
      <c r="CX66"/>
      <c r="CY66"/>
      <c r="CZ66"/>
      <c r="DA66"/>
      <c r="DB66"/>
      <c r="DC66"/>
      <c r="DD66"/>
      <c r="DE66"/>
      <c r="DF66"/>
      <c r="DG66"/>
      <c r="DH66"/>
      <c r="DI66" s="1088"/>
      <c r="DJ66" s="1088"/>
      <c r="DK66" s="854"/>
      <c r="DL66" s="854"/>
      <c r="DM66" s="854"/>
      <c r="DN66" s="854"/>
      <c r="DO66" s="854"/>
      <c r="DP66" s="854"/>
      <c r="DQ66" s="854"/>
      <c r="DR66" s="854"/>
      <c r="DS66" s="854"/>
      <c r="DT66" s="854"/>
      <c r="DU66" s="854"/>
      <c r="DV66" s="854"/>
      <c r="DW66" s="854"/>
      <c r="DX66" s="854"/>
      <c r="DY66" s="854"/>
      <c r="DZ66" s="854"/>
      <c r="EA66" s="854"/>
      <c r="EB66" s="854"/>
      <c r="EC66" s="854"/>
      <c r="ED66" s="854"/>
      <c r="EE66" s="854"/>
      <c r="EF66" s="854"/>
      <c r="EG66" s="854"/>
      <c r="EH66" s="854"/>
      <c r="EI66" s="854"/>
      <c r="EJ66" s="854"/>
      <c r="EK66" s="854"/>
      <c r="EL66" s="854"/>
      <c r="EM66" s="854"/>
      <c r="EN66" s="854"/>
      <c r="EO66" s="854"/>
      <c r="EP66" s="854"/>
      <c r="EQ66" s="854"/>
      <c r="ER66" s="854"/>
      <c r="ES66" s="854"/>
      <c r="ET66" s="854"/>
      <c r="EU66"/>
      <c r="EV66"/>
    </row>
    <row r="67" spans="2:167" ht="30" customHeight="1">
      <c r="B67" s="135"/>
      <c r="C67" s="264"/>
      <c r="D67"/>
      <c r="E67" s="232"/>
      <c r="G67" s="142" t="s">
        <v>339</v>
      </c>
      <c r="H67"/>
      <c r="I67"/>
      <c r="J67"/>
      <c r="K67"/>
      <c r="L67"/>
      <c r="M67"/>
      <c r="N67"/>
      <c r="O67"/>
      <c r="P67"/>
      <c r="Q67"/>
      <c r="R67"/>
      <c r="S67"/>
      <c r="T67"/>
      <c r="U67"/>
      <c r="V67"/>
      <c r="W67"/>
      <c r="X67"/>
      <c r="Y67"/>
      <c r="Z67"/>
      <c r="AA67"/>
      <c r="AB67"/>
      <c r="AC67"/>
      <c r="AD67"/>
      <c r="AE67"/>
      <c r="AF67"/>
      <c r="AG67"/>
      <c r="AH67"/>
      <c r="AI67"/>
      <c r="AJ67"/>
      <c r="AK67"/>
      <c r="AL67"/>
      <c r="AM67"/>
      <c r="AN67"/>
      <c r="AO67"/>
      <c r="AP67" s="1088"/>
      <c r="AQ67" s="1088"/>
      <c r="AR67" s="1101"/>
      <c r="AS67" s="1102"/>
      <c r="AT67" s="1102"/>
      <c r="AU67" s="1102"/>
      <c r="AV67" s="1102"/>
      <c r="AW67" s="1102"/>
      <c r="AX67" s="1102"/>
      <c r="AY67" s="1102"/>
      <c r="AZ67" s="1102"/>
      <c r="BA67" s="1102"/>
      <c r="BB67" s="1102"/>
      <c r="BC67" s="1102"/>
      <c r="BD67" s="1102"/>
      <c r="BE67" s="1102"/>
      <c r="BF67" s="1102"/>
      <c r="BG67" s="1102"/>
      <c r="BH67" s="1102"/>
      <c r="BI67" s="1102"/>
      <c r="BJ67" s="1102"/>
      <c r="BK67" s="1102"/>
      <c r="BL67" s="1102"/>
      <c r="BM67" s="1102"/>
      <c r="BN67" s="1102"/>
      <c r="BO67" s="1102"/>
      <c r="BP67" s="1102"/>
      <c r="BQ67" s="1102"/>
      <c r="BR67" s="1102"/>
      <c r="BS67" s="1102"/>
      <c r="BT67" s="1102"/>
      <c r="BU67" s="1102"/>
      <c r="BV67" s="1102"/>
      <c r="BW67" s="1102"/>
      <c r="BX67" s="1102"/>
      <c r="BY67" s="1102"/>
      <c r="BZ67" s="1102"/>
      <c r="CA67" s="1103"/>
      <c r="CD67" s="51"/>
      <c r="CX67"/>
      <c r="CY67"/>
      <c r="CZ67"/>
      <c r="DA67"/>
      <c r="DB67"/>
      <c r="DC67"/>
      <c r="DD67"/>
      <c r="DE67"/>
      <c r="DF67"/>
      <c r="DG67"/>
      <c r="DH67"/>
      <c r="DI67" s="1088"/>
      <c r="DJ67" s="1088"/>
      <c r="DK67" s="854"/>
      <c r="DL67" s="854"/>
      <c r="DM67" s="854"/>
      <c r="DN67" s="854"/>
      <c r="DO67" s="854"/>
      <c r="DP67" s="854"/>
      <c r="DQ67" s="854"/>
      <c r="DR67" s="854"/>
      <c r="DS67" s="854"/>
      <c r="DT67" s="854"/>
      <c r="DU67" s="854"/>
      <c r="DV67" s="854"/>
      <c r="DW67" s="854"/>
      <c r="DX67" s="854"/>
      <c r="DY67" s="854"/>
      <c r="DZ67" s="854"/>
      <c r="EA67" s="854"/>
      <c r="EB67" s="854"/>
      <c r="EC67" s="854"/>
      <c r="ED67" s="854"/>
      <c r="EE67" s="854"/>
      <c r="EF67" s="854"/>
      <c r="EG67" s="854"/>
      <c r="EH67" s="854"/>
      <c r="EI67" s="854"/>
      <c r="EJ67" s="854"/>
      <c r="EK67" s="854"/>
      <c r="EL67" s="854"/>
      <c r="EM67" s="854"/>
      <c r="EN67" s="854"/>
      <c r="EO67" s="854"/>
      <c r="EP67" s="854"/>
      <c r="EQ67" s="854"/>
      <c r="ER67" s="854"/>
      <c r="ES67" s="854"/>
      <c r="ET67" s="854"/>
      <c r="EU67"/>
      <c r="EV67"/>
    </row>
    <row r="68" spans="2:167" ht="22.5" customHeight="1">
      <c r="B68" s="135"/>
      <c r="C68"/>
      <c r="D68"/>
      <c r="E68"/>
      <c r="F68" s="335"/>
      <c r="H68" s="326"/>
      <c r="I68" s="240"/>
      <c r="J68" s="240"/>
      <c r="K68" s="240"/>
      <c r="L68" s="240"/>
      <c r="M68"/>
      <c r="N68"/>
      <c r="O68"/>
      <c r="P68"/>
      <c r="Q68"/>
      <c r="R68"/>
      <c r="S68"/>
      <c r="T68"/>
      <c r="U68"/>
      <c r="V68"/>
      <c r="W68"/>
      <c r="X68"/>
      <c r="Y68"/>
      <c r="Z68"/>
      <c r="AA68"/>
      <c r="AB68"/>
      <c r="AC68"/>
      <c r="AD68"/>
      <c r="AE68"/>
      <c r="AF68"/>
      <c r="AG68"/>
      <c r="AH68"/>
      <c r="AI68"/>
      <c r="AJ68"/>
      <c r="AK68"/>
      <c r="AL68"/>
      <c r="AM68"/>
      <c r="AN68"/>
      <c r="AO68"/>
      <c r="AP68"/>
      <c r="CD68" s="51"/>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row>
    <row r="69" spans="2:167" ht="12.75" customHeight="1">
      <c r="B69" s="135"/>
      <c r="C69"/>
      <c r="D69"/>
      <c r="W69"/>
      <c r="X69"/>
      <c r="Y69"/>
      <c r="Z69"/>
      <c r="AA69"/>
      <c r="AB69"/>
      <c r="AC69"/>
      <c r="AD69"/>
      <c r="AE69"/>
      <c r="AF69"/>
      <c r="AG69"/>
      <c r="AH69"/>
      <c r="AI69"/>
      <c r="AJ69"/>
      <c r="AK69"/>
      <c r="AL69"/>
      <c r="AM69"/>
      <c r="AN69"/>
      <c r="AO69"/>
      <c r="AP69"/>
      <c r="CD69" s="51"/>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row>
    <row r="70" spans="2:167" ht="30" customHeight="1">
      <c r="B70" s="135"/>
      <c r="C70"/>
      <c r="D70" s="240"/>
      <c r="E70" s="180" t="s">
        <v>167</v>
      </c>
      <c r="F70" s="224"/>
      <c r="G70" s="224" t="s">
        <v>340</v>
      </c>
      <c r="H70"/>
      <c r="I70"/>
      <c r="J70"/>
      <c r="K70"/>
      <c r="L70"/>
      <c r="M70"/>
      <c r="N70"/>
      <c r="O70"/>
      <c r="P70"/>
      <c r="Q70"/>
      <c r="R70"/>
      <c r="S70"/>
      <c r="T70"/>
      <c r="U70"/>
      <c r="V70"/>
      <c r="AK70" s="240"/>
      <c r="AL70"/>
      <c r="AM70"/>
      <c r="AN70"/>
      <c r="AO70"/>
      <c r="AP70" s="1097" t="s">
        <v>178</v>
      </c>
      <c r="AQ70" s="1088"/>
      <c r="AR70" s="1098"/>
      <c r="AS70" s="1099"/>
      <c r="AT70" s="1099"/>
      <c r="AU70" s="1099"/>
      <c r="AV70" s="1099"/>
      <c r="AW70" s="1099"/>
      <c r="AX70" s="1099"/>
      <c r="AY70" s="1099"/>
      <c r="AZ70" s="1099"/>
      <c r="BA70" s="1099"/>
      <c r="BB70" s="1099"/>
      <c r="BC70" s="1099"/>
      <c r="BD70" s="1099"/>
      <c r="BE70" s="1099"/>
      <c r="BF70" s="1099"/>
      <c r="BG70" s="1099"/>
      <c r="BH70" s="1099"/>
      <c r="BI70" s="1099"/>
      <c r="BJ70" s="1099"/>
      <c r="BK70" s="1099"/>
      <c r="BL70" s="1099"/>
      <c r="BM70" s="1099"/>
      <c r="BN70" s="1099"/>
      <c r="BO70" s="1099"/>
      <c r="BP70" s="1099"/>
      <c r="BQ70" s="1099"/>
      <c r="BR70" s="1099"/>
      <c r="BS70" s="1099"/>
      <c r="BT70" s="1099"/>
      <c r="BU70" s="1099"/>
      <c r="BV70" s="1099"/>
      <c r="BW70" s="1099"/>
      <c r="BX70" s="1099"/>
      <c r="BY70" s="1099"/>
      <c r="BZ70" s="1099"/>
      <c r="CA70" s="1100"/>
      <c r="CD70" s="51"/>
      <c r="CL70"/>
      <c r="CM70"/>
      <c r="CN70"/>
      <c r="CO70"/>
      <c r="CP70"/>
      <c r="CQ70"/>
      <c r="CR70"/>
      <c r="CS70"/>
      <c r="CT70"/>
      <c r="CU70"/>
      <c r="CV70"/>
      <c r="CW70"/>
      <c r="CX70"/>
      <c r="CY70"/>
      <c r="CZ70"/>
      <c r="DA70"/>
      <c r="DB70"/>
      <c r="DC70"/>
      <c r="DD70"/>
      <c r="DE70"/>
      <c r="DF70"/>
      <c r="DG70"/>
      <c r="DH70"/>
      <c r="DI70" s="1088"/>
      <c r="DJ70" s="1088"/>
      <c r="DK70" s="854"/>
      <c r="DL70" s="854"/>
      <c r="DM70" s="854"/>
      <c r="DN70" s="854"/>
      <c r="DO70" s="854"/>
      <c r="DP70" s="854"/>
      <c r="DQ70" s="854"/>
      <c r="DR70" s="854"/>
      <c r="DS70" s="854"/>
      <c r="DT70" s="854"/>
      <c r="DU70" s="854"/>
      <c r="DV70" s="854"/>
      <c r="DW70" s="854"/>
      <c r="DX70" s="854"/>
      <c r="DY70" s="854"/>
      <c r="DZ70" s="854"/>
      <c r="EA70" s="854"/>
      <c r="EB70" s="854"/>
      <c r="EC70" s="854"/>
      <c r="ED70" s="854"/>
      <c r="EE70" s="854"/>
      <c r="EF70" s="854"/>
      <c r="EG70" s="854"/>
      <c r="EH70" s="854"/>
      <c r="EI70" s="854"/>
      <c r="EJ70" s="854"/>
      <c r="EK70" s="854"/>
      <c r="EL70" s="854"/>
      <c r="EM70" s="854"/>
      <c r="EN70" s="854"/>
      <c r="EO70" s="854"/>
      <c r="EP70" s="854"/>
      <c r="EQ70" s="854"/>
      <c r="ER70" s="854"/>
      <c r="ES70" s="854"/>
      <c r="ET70" s="854"/>
      <c r="EU70"/>
      <c r="EV70"/>
    </row>
    <row r="71" spans="2:167" ht="26.25" customHeight="1">
      <c r="B71" s="135"/>
      <c r="C71"/>
      <c r="D71" s="240"/>
      <c r="E71" s="142"/>
      <c r="F71" s="145"/>
      <c r="G71" s="145" t="s">
        <v>341</v>
      </c>
      <c r="H71"/>
      <c r="I71"/>
      <c r="J71"/>
      <c r="K71"/>
      <c r="L71"/>
      <c r="M71"/>
      <c r="N71"/>
      <c r="O71"/>
      <c r="P71"/>
      <c r="Q71"/>
      <c r="R71"/>
      <c r="S71"/>
      <c r="T71"/>
      <c r="U71"/>
      <c r="V71"/>
      <c r="AK71" s="240"/>
      <c r="AL71"/>
      <c r="AM71"/>
      <c r="AN71"/>
      <c r="AO71"/>
      <c r="AP71" s="1088"/>
      <c r="AQ71" s="1088"/>
      <c r="AR71" s="1101"/>
      <c r="AS71" s="1102"/>
      <c r="AT71" s="1102"/>
      <c r="AU71" s="1102"/>
      <c r="AV71" s="1102"/>
      <c r="AW71" s="1102"/>
      <c r="AX71" s="1102"/>
      <c r="AY71" s="1102"/>
      <c r="AZ71" s="1102"/>
      <c r="BA71" s="1102"/>
      <c r="BB71" s="1102"/>
      <c r="BC71" s="1102"/>
      <c r="BD71" s="1102"/>
      <c r="BE71" s="1102"/>
      <c r="BF71" s="1102"/>
      <c r="BG71" s="1102"/>
      <c r="BH71" s="1102"/>
      <c r="BI71" s="1102"/>
      <c r="BJ71" s="1102"/>
      <c r="BK71" s="1102"/>
      <c r="BL71" s="1102"/>
      <c r="BM71" s="1102"/>
      <c r="BN71" s="1102"/>
      <c r="BO71" s="1102"/>
      <c r="BP71" s="1102"/>
      <c r="BQ71" s="1102"/>
      <c r="BR71" s="1102"/>
      <c r="BS71" s="1102"/>
      <c r="BT71" s="1102"/>
      <c r="BU71" s="1102"/>
      <c r="BV71" s="1102"/>
      <c r="BW71" s="1102"/>
      <c r="BX71" s="1102"/>
      <c r="BY71" s="1102"/>
      <c r="BZ71" s="1102"/>
      <c r="CA71" s="1103"/>
      <c r="CD71" s="51"/>
      <c r="DI71" s="1088"/>
      <c r="DJ71" s="1088"/>
      <c r="DK71" s="854"/>
      <c r="DL71" s="854"/>
      <c r="DM71" s="854"/>
      <c r="DN71" s="854"/>
      <c r="DO71" s="854"/>
      <c r="DP71" s="854"/>
      <c r="DQ71" s="854"/>
      <c r="DR71" s="854"/>
      <c r="DS71" s="854"/>
      <c r="DT71" s="854"/>
      <c r="DU71" s="854"/>
      <c r="DV71" s="854"/>
      <c r="DW71" s="854"/>
      <c r="DX71" s="854"/>
      <c r="DY71" s="854"/>
      <c r="DZ71" s="854"/>
      <c r="EA71" s="854"/>
      <c r="EB71" s="854"/>
      <c r="EC71" s="854"/>
      <c r="ED71" s="854"/>
      <c r="EE71" s="854"/>
      <c r="EF71" s="854"/>
      <c r="EG71" s="854"/>
      <c r="EH71" s="854"/>
      <c r="EI71" s="854"/>
      <c r="EJ71" s="854"/>
      <c r="EK71" s="854"/>
      <c r="EL71" s="854"/>
      <c r="EM71" s="854"/>
      <c r="EN71" s="854"/>
      <c r="EO71" s="854"/>
      <c r="EP71" s="854"/>
      <c r="EQ71" s="854"/>
      <c r="ER71" s="854"/>
      <c r="ES71" s="854"/>
      <c r="ET71" s="854"/>
      <c r="EU71"/>
      <c r="EV71"/>
    </row>
    <row r="72" spans="2:167" ht="30" customHeight="1">
      <c r="B72" s="135"/>
      <c r="C72"/>
      <c r="D72"/>
      <c r="E72"/>
      <c r="F72"/>
      <c r="G72"/>
      <c r="H72"/>
      <c r="I72"/>
      <c r="J72"/>
      <c r="K72"/>
      <c r="L72"/>
      <c r="M72"/>
      <c r="N72"/>
      <c r="O72"/>
      <c r="P72"/>
      <c r="Q72"/>
      <c r="R72"/>
      <c r="AK72"/>
      <c r="AL72"/>
      <c r="AM72"/>
      <c r="AN72"/>
      <c r="AO72"/>
      <c r="AP72"/>
      <c r="CD72" s="51"/>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row>
    <row r="73" spans="2:167" ht="30" customHeight="1">
      <c r="B73" s="135"/>
      <c r="C73"/>
      <c r="D73"/>
      <c r="E73" s="231" t="s">
        <v>168</v>
      </c>
      <c r="G73" s="224" t="s">
        <v>342</v>
      </c>
      <c r="H73"/>
      <c r="I73"/>
      <c r="J73"/>
      <c r="K73"/>
      <c r="L73"/>
      <c r="M73"/>
      <c r="N73"/>
      <c r="O73"/>
      <c r="P73"/>
      <c r="Q73"/>
      <c r="R73"/>
      <c r="S73"/>
      <c r="T73"/>
      <c r="U73"/>
      <c r="V73"/>
      <c r="W73"/>
      <c r="X73"/>
      <c r="Y73"/>
      <c r="Z73"/>
      <c r="AA73"/>
      <c r="AB73"/>
      <c r="AC73"/>
      <c r="AD73"/>
      <c r="AE73"/>
      <c r="AF73"/>
      <c r="AG73"/>
      <c r="AH73"/>
      <c r="AI73"/>
      <c r="AJ73"/>
      <c r="AK73"/>
      <c r="AL73"/>
      <c r="AM73"/>
      <c r="AN73"/>
      <c r="AO73"/>
      <c r="AP73" s="1097" t="s">
        <v>343</v>
      </c>
      <c r="AQ73" s="1088"/>
      <c r="AR73" s="1098"/>
      <c r="AS73" s="1099"/>
      <c r="AT73" s="1099"/>
      <c r="AU73" s="1099"/>
      <c r="AV73" s="1099"/>
      <c r="AW73" s="1099"/>
      <c r="AX73" s="1099"/>
      <c r="AY73" s="1099"/>
      <c r="AZ73" s="1099"/>
      <c r="BA73" s="1099"/>
      <c r="BB73" s="1099"/>
      <c r="BC73" s="1099"/>
      <c r="BD73" s="1099"/>
      <c r="BE73" s="1099"/>
      <c r="BF73" s="1099"/>
      <c r="BG73" s="1099"/>
      <c r="BH73" s="1099"/>
      <c r="BI73" s="1099"/>
      <c r="BJ73" s="1099"/>
      <c r="BK73" s="1099"/>
      <c r="BL73" s="1099"/>
      <c r="BM73" s="1099"/>
      <c r="BN73" s="1099"/>
      <c r="BO73" s="1099"/>
      <c r="BP73" s="1099"/>
      <c r="BQ73" s="1099"/>
      <c r="BR73" s="1099"/>
      <c r="BS73" s="1099"/>
      <c r="BT73" s="1099"/>
      <c r="BU73" s="1099"/>
      <c r="BV73" s="1099"/>
      <c r="BW73" s="1099"/>
      <c r="BX73" s="1099"/>
      <c r="BY73" s="1099"/>
      <c r="BZ73" s="1099"/>
      <c r="CA73" s="1100"/>
      <c r="CD73" s="51"/>
      <c r="CM73"/>
      <c r="CN73"/>
      <c r="CO73"/>
      <c r="CP73"/>
      <c r="CQ73"/>
      <c r="CR73"/>
      <c r="CS73"/>
      <c r="CT73"/>
      <c r="CU73"/>
      <c r="CV73"/>
      <c r="CW73"/>
      <c r="CX73"/>
      <c r="CY73"/>
      <c r="CZ73"/>
      <c r="DA73"/>
      <c r="DB73"/>
      <c r="DC73"/>
      <c r="DD73"/>
      <c r="DE73"/>
      <c r="DF73"/>
      <c r="DG73"/>
      <c r="DH73"/>
      <c r="DI73" s="1088"/>
      <c r="DJ73" s="1088"/>
      <c r="DK73" s="854"/>
      <c r="DL73" s="854"/>
      <c r="DM73" s="854"/>
      <c r="DN73" s="854"/>
      <c r="DO73" s="854"/>
      <c r="DP73" s="854"/>
      <c r="DQ73" s="854"/>
      <c r="DR73" s="854"/>
      <c r="DS73" s="854"/>
      <c r="DT73" s="854"/>
      <c r="DU73" s="854"/>
      <c r="DV73" s="854"/>
      <c r="DW73" s="854"/>
      <c r="DX73" s="854"/>
      <c r="DY73" s="854"/>
      <c r="DZ73" s="854"/>
      <c r="EA73" s="854"/>
      <c r="EB73" s="854"/>
      <c r="EC73" s="854"/>
      <c r="ED73" s="854"/>
      <c r="EE73" s="854"/>
      <c r="EF73" s="854"/>
      <c r="EG73" s="854"/>
      <c r="EH73" s="854"/>
      <c r="EI73" s="854"/>
      <c r="EJ73" s="854"/>
      <c r="EK73" s="854"/>
      <c r="EL73" s="854"/>
      <c r="EM73" s="854"/>
      <c r="EN73" s="854"/>
      <c r="EO73" s="854"/>
      <c r="EP73" s="854"/>
      <c r="EQ73" s="854"/>
      <c r="ER73" s="854"/>
      <c r="ES73" s="854"/>
      <c r="ET73" s="854"/>
      <c r="EU73"/>
      <c r="EV73"/>
      <c r="EW73"/>
      <c r="EX73"/>
      <c r="EY73"/>
      <c r="EZ73"/>
      <c r="FA73"/>
      <c r="FB73"/>
      <c r="FC73"/>
      <c r="FD73"/>
      <c r="FE73"/>
      <c r="FF73"/>
      <c r="FG73"/>
      <c r="FH73"/>
      <c r="FI73"/>
      <c r="FJ73"/>
      <c r="FK73"/>
    </row>
    <row r="74" spans="2:167" ht="30" customHeight="1">
      <c r="B74" s="135"/>
      <c r="C74"/>
      <c r="D74"/>
      <c r="E74" s="231"/>
      <c r="G74" s="145" t="s">
        <v>409</v>
      </c>
      <c r="H74"/>
      <c r="I74"/>
      <c r="J74"/>
      <c r="K74"/>
      <c r="L74"/>
      <c r="M74"/>
      <c r="N74"/>
      <c r="O74"/>
      <c r="P74"/>
      <c r="Q74"/>
      <c r="R74"/>
      <c r="S74"/>
      <c r="T74"/>
      <c r="U74"/>
      <c r="V74"/>
      <c r="W74"/>
      <c r="X74"/>
      <c r="Y74"/>
      <c r="Z74"/>
      <c r="AA74"/>
      <c r="AB74"/>
      <c r="AC74"/>
      <c r="AD74"/>
      <c r="AE74"/>
      <c r="AF74"/>
      <c r="AG74"/>
      <c r="AH74"/>
      <c r="AI74"/>
      <c r="AJ74"/>
      <c r="AK74"/>
      <c r="AL74"/>
      <c r="AM74"/>
      <c r="AN74"/>
      <c r="AO74"/>
      <c r="AP74" s="1088"/>
      <c r="AQ74" s="1088"/>
      <c r="AR74" s="1101"/>
      <c r="AS74" s="1102"/>
      <c r="AT74" s="1102"/>
      <c r="AU74" s="1102"/>
      <c r="AV74" s="1102"/>
      <c r="AW74" s="1102"/>
      <c r="AX74" s="1102"/>
      <c r="AY74" s="1102"/>
      <c r="AZ74" s="1102"/>
      <c r="BA74" s="1102"/>
      <c r="BB74" s="1102"/>
      <c r="BC74" s="1102"/>
      <c r="BD74" s="1102"/>
      <c r="BE74" s="1102"/>
      <c r="BF74" s="1102"/>
      <c r="BG74" s="1102"/>
      <c r="BH74" s="1102"/>
      <c r="BI74" s="1102"/>
      <c r="BJ74" s="1102"/>
      <c r="BK74" s="1102"/>
      <c r="BL74" s="1102"/>
      <c r="BM74" s="1102"/>
      <c r="BN74" s="1102"/>
      <c r="BO74" s="1102"/>
      <c r="BP74" s="1102"/>
      <c r="BQ74" s="1102"/>
      <c r="BR74" s="1102"/>
      <c r="BS74" s="1102"/>
      <c r="BT74" s="1102"/>
      <c r="BU74" s="1102"/>
      <c r="BV74" s="1102"/>
      <c r="BW74" s="1102"/>
      <c r="BX74" s="1102"/>
      <c r="BY74" s="1102"/>
      <c r="BZ74" s="1102"/>
      <c r="CA74" s="1103"/>
      <c r="CD74" s="51"/>
      <c r="CM74"/>
      <c r="CN74"/>
      <c r="CO74"/>
      <c r="CP74"/>
      <c r="CQ74"/>
      <c r="CR74"/>
      <c r="CS74"/>
      <c r="CT74"/>
      <c r="CU74"/>
      <c r="CV74"/>
      <c r="CW74"/>
      <c r="CX74"/>
      <c r="CY74"/>
      <c r="CZ74"/>
      <c r="DA74"/>
      <c r="DB74"/>
      <c r="DC74"/>
      <c r="DD74"/>
      <c r="DE74"/>
      <c r="DF74"/>
      <c r="DG74"/>
      <c r="DH74"/>
      <c r="DI74" s="1088"/>
      <c r="DJ74" s="1088"/>
      <c r="DK74" s="854"/>
      <c r="DL74" s="854"/>
      <c r="DM74" s="854"/>
      <c r="DN74" s="854"/>
      <c r="DO74" s="854"/>
      <c r="DP74" s="854"/>
      <c r="DQ74" s="854"/>
      <c r="DR74" s="854"/>
      <c r="DS74" s="854"/>
      <c r="DT74" s="854"/>
      <c r="DU74" s="854"/>
      <c r="DV74" s="854"/>
      <c r="DW74" s="854"/>
      <c r="DX74" s="854"/>
      <c r="DY74" s="854"/>
      <c r="DZ74" s="854"/>
      <c r="EA74" s="854"/>
      <c r="EB74" s="854"/>
      <c r="EC74" s="854"/>
      <c r="ED74" s="854"/>
      <c r="EE74" s="854"/>
      <c r="EF74" s="854"/>
      <c r="EG74" s="854"/>
      <c r="EH74" s="854"/>
      <c r="EI74" s="854"/>
      <c r="EJ74" s="854"/>
      <c r="EK74" s="854"/>
      <c r="EL74" s="854"/>
      <c r="EM74" s="854"/>
      <c r="EN74" s="854"/>
      <c r="EO74" s="854"/>
      <c r="EP74" s="854"/>
      <c r="EQ74" s="854"/>
      <c r="ER74" s="854"/>
      <c r="ES74" s="854"/>
      <c r="ET74" s="854"/>
      <c r="EU74"/>
      <c r="EV74"/>
      <c r="EW74"/>
      <c r="EX74"/>
      <c r="EY74"/>
      <c r="EZ74"/>
      <c r="FA74"/>
      <c r="FB74"/>
      <c r="FC74"/>
      <c r="FD74"/>
      <c r="FE74"/>
      <c r="FF74"/>
      <c r="FG74"/>
      <c r="FH74"/>
      <c r="FI74"/>
      <c r="FJ74"/>
      <c r="FK74"/>
    </row>
    <row r="75" spans="2:167" ht="15" customHeight="1">
      <c r="B75" s="13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CD75" s="51"/>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row>
    <row r="76" spans="2:167" ht="15" customHeight="1">
      <c r="B76" s="195"/>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50"/>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row>
    <row r="77" spans="2:167" ht="30" customHeight="1">
      <c r="B77" s="135"/>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s="194"/>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row>
    <row r="78" spans="2:167" ht="30" customHeight="1">
      <c r="B78" s="135"/>
      <c r="C78" s="264">
        <v>5.4</v>
      </c>
      <c r="D78"/>
      <c r="E78" s="273" t="s">
        <v>344</v>
      </c>
      <c r="H78"/>
      <c r="I78"/>
      <c r="J78"/>
      <c r="K78"/>
      <c r="L78"/>
      <c r="M78"/>
      <c r="N78"/>
      <c r="O78"/>
      <c r="P78"/>
      <c r="Q78"/>
      <c r="R78"/>
      <c r="S78"/>
      <c r="T78"/>
      <c r="U78"/>
      <c r="V78"/>
      <c r="W78"/>
      <c r="X78"/>
      <c r="Y78"/>
      <c r="Z78"/>
      <c r="AA78"/>
      <c r="AB78"/>
      <c r="AC78"/>
      <c r="AD78"/>
      <c r="AE78"/>
      <c r="AF78"/>
      <c r="AG78"/>
      <c r="AH78"/>
      <c r="AI78"/>
      <c r="AJ78"/>
      <c r="AK78"/>
      <c r="AL78"/>
      <c r="AM78"/>
      <c r="AN78"/>
      <c r="AO78"/>
      <c r="AP78" s="1097" t="s">
        <v>345</v>
      </c>
      <c r="AQ78" s="1088"/>
      <c r="AR78" s="1098"/>
      <c r="AS78" s="1099"/>
      <c r="AT78" s="1099"/>
      <c r="AU78" s="1099"/>
      <c r="AV78" s="1099"/>
      <c r="AW78" s="1099"/>
      <c r="AX78" s="1099"/>
      <c r="AY78" s="1099"/>
      <c r="AZ78" s="1099"/>
      <c r="BA78" s="1099"/>
      <c r="BB78" s="1099"/>
      <c r="BC78" s="1099"/>
      <c r="BD78" s="1099"/>
      <c r="BE78" s="1099"/>
      <c r="BF78" s="1099"/>
      <c r="BG78" s="1099"/>
      <c r="BH78" s="1099"/>
      <c r="BI78" s="1099"/>
      <c r="BJ78" s="1099"/>
      <c r="BK78" s="1099"/>
      <c r="BL78" s="1099"/>
      <c r="BM78" s="1099"/>
      <c r="BN78" s="1099"/>
      <c r="BO78" s="1099"/>
      <c r="BP78" s="1099"/>
      <c r="BQ78" s="1099"/>
      <c r="BR78" s="1099"/>
      <c r="BS78" s="1099"/>
      <c r="BT78" s="1099"/>
      <c r="BU78" s="1099"/>
      <c r="BV78" s="1099"/>
      <c r="BW78" s="1099"/>
      <c r="BX78" s="1099"/>
      <c r="BY78" s="1099"/>
      <c r="BZ78" s="1099"/>
      <c r="CA78" s="1100"/>
      <c r="CB78"/>
      <c r="CC78"/>
      <c r="CD78" s="194"/>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row>
    <row r="79" spans="2:167" ht="30" customHeight="1">
      <c r="B79" s="135"/>
      <c r="C79" s="313"/>
      <c r="D79" s="224"/>
      <c r="E79" s="274" t="s">
        <v>509</v>
      </c>
      <c r="G79"/>
      <c r="H79"/>
      <c r="I79"/>
      <c r="J79"/>
      <c r="K79"/>
      <c r="L79"/>
      <c r="M79"/>
      <c r="N79"/>
      <c r="O79"/>
      <c r="P79"/>
      <c r="Q79"/>
      <c r="R79"/>
      <c r="S79"/>
      <c r="T79"/>
      <c r="U79"/>
      <c r="V79"/>
      <c r="W79"/>
      <c r="X79"/>
      <c r="Y79"/>
      <c r="Z79"/>
      <c r="AA79"/>
      <c r="AB79"/>
      <c r="AC79"/>
      <c r="AD79"/>
      <c r="AE79"/>
      <c r="AF79"/>
      <c r="AG79"/>
      <c r="AH79"/>
      <c r="AI79"/>
      <c r="AJ79"/>
      <c r="AK79"/>
      <c r="AL79"/>
      <c r="AM79"/>
      <c r="AN79"/>
      <c r="AO79"/>
      <c r="AP79" s="1088"/>
      <c r="AQ79" s="1088"/>
      <c r="AR79" s="1101"/>
      <c r="AS79" s="1102"/>
      <c r="AT79" s="1102"/>
      <c r="AU79" s="1102"/>
      <c r="AV79" s="1102"/>
      <c r="AW79" s="1102"/>
      <c r="AX79" s="1102"/>
      <c r="AY79" s="1102"/>
      <c r="AZ79" s="1102"/>
      <c r="BA79" s="1102"/>
      <c r="BB79" s="1102"/>
      <c r="BC79" s="1102"/>
      <c r="BD79" s="1102"/>
      <c r="BE79" s="1102"/>
      <c r="BF79" s="1102"/>
      <c r="BG79" s="1102"/>
      <c r="BH79" s="1102"/>
      <c r="BI79" s="1102"/>
      <c r="BJ79" s="1102"/>
      <c r="BK79" s="1102"/>
      <c r="BL79" s="1102"/>
      <c r="BM79" s="1102"/>
      <c r="BN79" s="1102"/>
      <c r="BO79" s="1102"/>
      <c r="BP79" s="1102"/>
      <c r="BQ79" s="1102"/>
      <c r="BR79" s="1102"/>
      <c r="BS79" s="1102"/>
      <c r="BT79" s="1102"/>
      <c r="BU79" s="1102"/>
      <c r="BV79" s="1102"/>
      <c r="BW79" s="1102"/>
      <c r="BX79" s="1102"/>
      <c r="BY79" s="1102"/>
      <c r="BZ79" s="1102"/>
      <c r="CA79" s="1103"/>
      <c r="CB79"/>
      <c r="CC79"/>
      <c r="CD79" s="194"/>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row>
    <row r="80" spans="2:167" ht="30" customHeight="1">
      <c r="B80" s="195"/>
      <c r="C80" s="314"/>
      <c r="D80" s="291"/>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320"/>
      <c r="AQ80" s="320"/>
      <c r="AR80" s="320"/>
      <c r="AS80" s="320"/>
      <c r="AT80" s="320"/>
      <c r="AU80" s="320"/>
      <c r="AV80" s="320"/>
      <c r="AW80" s="320"/>
      <c r="AX80" s="320"/>
      <c r="AY80" s="320"/>
      <c r="AZ80" s="320"/>
      <c r="BA80" s="320"/>
      <c r="BB80" s="320"/>
      <c r="BC80" s="320"/>
      <c r="BD80" s="320"/>
      <c r="BE80" s="320"/>
      <c r="BF80" s="320"/>
      <c r="BG80" s="320"/>
      <c r="BH80" s="320"/>
      <c r="BI80" s="320"/>
      <c r="BJ80" s="320"/>
      <c r="BK80" s="320"/>
      <c r="BL80" s="320"/>
      <c r="BM80" s="320"/>
      <c r="BN80" s="320"/>
      <c r="BO80" s="320"/>
      <c r="BP80" s="320"/>
      <c r="BQ80" s="320"/>
      <c r="BR80" s="320"/>
      <c r="BS80" s="320"/>
      <c r="BT80" s="320"/>
      <c r="BU80" s="320"/>
      <c r="BV80" s="320"/>
      <c r="BW80" s="320"/>
      <c r="BX80" s="320"/>
      <c r="BY80" s="320"/>
      <c r="BZ80" s="320"/>
      <c r="CA80" s="320"/>
      <c r="CB80" s="213"/>
      <c r="CC80" s="213"/>
      <c r="CD80" s="214"/>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row>
    <row r="81" spans="1:167" ht="30" customHeight="1">
      <c r="B81" s="135"/>
      <c r="C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s="194"/>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row>
    <row r="82" spans="1:167" ht="30" customHeight="1">
      <c r="B82" s="135"/>
      <c r="C82" s="264">
        <v>5.5</v>
      </c>
      <c r="D82"/>
      <c r="E82" s="273" t="s">
        <v>346</v>
      </c>
      <c r="H82"/>
      <c r="I82"/>
      <c r="J82"/>
      <c r="K82"/>
      <c r="L82"/>
      <c r="M82"/>
      <c r="N82"/>
      <c r="O82"/>
      <c r="P82"/>
      <c r="Q82"/>
      <c r="R82"/>
      <c r="S82"/>
      <c r="T82"/>
      <c r="U82"/>
      <c r="V82"/>
      <c r="W82"/>
      <c r="X82"/>
      <c r="Y82"/>
      <c r="Z82"/>
      <c r="AA82"/>
      <c r="AB82"/>
      <c r="AC82"/>
      <c r="AD82"/>
      <c r="AE82"/>
      <c r="AF82"/>
      <c r="AG82"/>
      <c r="AH82"/>
      <c r="AI82"/>
      <c r="AJ82"/>
      <c r="AK82"/>
      <c r="AL82"/>
      <c r="AM82"/>
      <c r="AN82"/>
      <c r="AO82"/>
      <c r="AP82" s="1097" t="s">
        <v>179</v>
      </c>
      <c r="AQ82" s="1088"/>
      <c r="AR82" s="1098"/>
      <c r="AS82" s="1099"/>
      <c r="AT82" s="1099"/>
      <c r="AU82" s="1099"/>
      <c r="AV82" s="1099"/>
      <c r="AW82" s="1099"/>
      <c r="AX82" s="1099"/>
      <c r="AY82" s="1099"/>
      <c r="AZ82" s="1099"/>
      <c r="BA82" s="1099"/>
      <c r="BB82" s="1099"/>
      <c r="BC82" s="1099"/>
      <c r="BD82" s="1099"/>
      <c r="BE82" s="1099"/>
      <c r="BF82" s="1099"/>
      <c r="BG82" s="1099"/>
      <c r="BH82" s="1099"/>
      <c r="BI82" s="1099"/>
      <c r="BJ82" s="1099"/>
      <c r="BK82" s="1099"/>
      <c r="BL82" s="1099"/>
      <c r="BM82" s="1099"/>
      <c r="BN82" s="1099"/>
      <c r="BO82" s="1099"/>
      <c r="BP82" s="1099"/>
      <c r="BQ82" s="1099"/>
      <c r="BR82" s="1099"/>
      <c r="BS82" s="1099"/>
      <c r="BT82" s="1099"/>
      <c r="BU82" s="1099"/>
      <c r="BV82" s="1099"/>
      <c r="BW82" s="1099"/>
      <c r="BX82" s="1099"/>
      <c r="BY82" s="1099"/>
      <c r="BZ82" s="1099"/>
      <c r="CA82" s="1100"/>
      <c r="CB82"/>
      <c r="CC82"/>
      <c r="CD82" s="194"/>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row>
    <row r="83" spans="1:167" s="125" customFormat="1" ht="30" customHeight="1">
      <c r="B83" s="135"/>
      <c r="C83"/>
      <c r="D83"/>
      <c r="E83" s="232" t="s">
        <v>347</v>
      </c>
      <c r="F83" s="1"/>
      <c r="G83"/>
      <c r="H83"/>
      <c r="I83"/>
      <c r="J83"/>
      <c r="K83"/>
      <c r="L83"/>
      <c r="M83"/>
      <c r="N83"/>
      <c r="O83"/>
      <c r="P83"/>
      <c r="Q83"/>
      <c r="R83"/>
      <c r="S83"/>
      <c r="T83"/>
      <c r="U83"/>
      <c r="V83"/>
      <c r="W83"/>
      <c r="X83"/>
      <c r="Y83"/>
      <c r="Z83"/>
      <c r="AA83"/>
      <c r="AB83"/>
      <c r="AC83"/>
      <c r="AD83"/>
      <c r="AE83"/>
      <c r="AF83"/>
      <c r="AG83"/>
      <c r="AH83"/>
      <c r="AI83"/>
      <c r="AJ83"/>
      <c r="AK83"/>
      <c r="AL83"/>
      <c r="AM83"/>
      <c r="AN83"/>
      <c r="AO83"/>
      <c r="AP83" s="1088"/>
      <c r="AQ83" s="1088"/>
      <c r="AR83" s="1101"/>
      <c r="AS83" s="1102"/>
      <c r="AT83" s="1102"/>
      <c r="AU83" s="1102"/>
      <c r="AV83" s="1102"/>
      <c r="AW83" s="1102"/>
      <c r="AX83" s="1102"/>
      <c r="AY83" s="1102"/>
      <c r="AZ83" s="1102"/>
      <c r="BA83" s="1102"/>
      <c r="BB83" s="1102"/>
      <c r="BC83" s="1102"/>
      <c r="BD83" s="1102"/>
      <c r="BE83" s="1102"/>
      <c r="BF83" s="1102"/>
      <c r="BG83" s="1102"/>
      <c r="BH83" s="1102"/>
      <c r="BI83" s="1102"/>
      <c r="BJ83" s="1102"/>
      <c r="BK83" s="1102"/>
      <c r="BL83" s="1102"/>
      <c r="BM83" s="1102"/>
      <c r="BN83" s="1102"/>
      <c r="BO83" s="1102"/>
      <c r="BP83" s="1102"/>
      <c r="BQ83" s="1102"/>
      <c r="BR83" s="1102"/>
      <c r="BS83" s="1102"/>
      <c r="BT83" s="1102"/>
      <c r="BU83" s="1102"/>
      <c r="BV83" s="1102"/>
      <c r="BW83" s="1102"/>
      <c r="BX83" s="1102"/>
      <c r="BY83" s="1102"/>
      <c r="BZ83" s="1102"/>
      <c r="CA83" s="1103"/>
      <c r="CB83"/>
      <c r="CC83"/>
      <c r="CD83" s="301"/>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row>
    <row r="84" spans="1:167" ht="30" customHeight="1">
      <c r="B84" s="195"/>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50"/>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row>
    <row r="85" spans="1:167" ht="20.100000000000001" customHeight="1">
      <c r="B85" s="89"/>
      <c r="C85" s="63"/>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91"/>
      <c r="CB85" s="91"/>
      <c r="CC85" s="91"/>
      <c r="CD85" s="113"/>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row>
    <row r="86" spans="1:167" ht="39.9" customHeight="1">
      <c r="B86" s="89"/>
      <c r="C86" s="264">
        <v>5.6</v>
      </c>
      <c r="D86" s="315"/>
      <c r="E86" s="231" t="s">
        <v>348</v>
      </c>
      <c r="H86"/>
      <c r="I86"/>
      <c r="J86"/>
      <c r="K86"/>
      <c r="L86"/>
      <c r="M86"/>
      <c r="N86"/>
      <c r="O86"/>
      <c r="P86"/>
      <c r="Q86"/>
      <c r="R86"/>
      <c r="S86"/>
      <c r="T86"/>
      <c r="U86"/>
      <c r="V86" s="80"/>
      <c r="W86" s="80"/>
      <c r="X86" s="80"/>
      <c r="Y86" s="80"/>
      <c r="Z86" s="80"/>
      <c r="AA86" s="80"/>
      <c r="AB86" s="80"/>
      <c r="AC86" s="80"/>
      <c r="AD86" s="80"/>
      <c r="AE86" s="80"/>
      <c r="AF86" s="80"/>
      <c r="AG86" s="80"/>
      <c r="AH86" s="80"/>
      <c r="AI86" s="80"/>
      <c r="AJ86" s="80"/>
      <c r="AK86" s="80"/>
      <c r="AL86" s="80"/>
      <c r="AM86" s="80"/>
      <c r="AN86" s="80"/>
      <c r="AO86" s="80"/>
      <c r="AP86" s="1097" t="s">
        <v>171</v>
      </c>
      <c r="AQ86" s="1088"/>
      <c r="AR86" s="1098"/>
      <c r="AS86" s="1099"/>
      <c r="AT86" s="1099"/>
      <c r="AU86" s="1099"/>
      <c r="AV86" s="1099"/>
      <c r="AW86" s="1099"/>
      <c r="AX86" s="1099"/>
      <c r="AY86" s="1099"/>
      <c r="AZ86" s="1099"/>
      <c r="BA86" s="1099"/>
      <c r="BB86" s="1099"/>
      <c r="BC86" s="1099"/>
      <c r="BD86" s="1099"/>
      <c r="BE86" s="1099"/>
      <c r="BF86" s="1099"/>
      <c r="BG86" s="1099"/>
      <c r="BH86" s="1099"/>
      <c r="BI86" s="1099"/>
      <c r="BJ86" s="1099"/>
      <c r="BK86" s="1099"/>
      <c r="BL86" s="1099"/>
      <c r="BM86" s="1099"/>
      <c r="BN86" s="1099"/>
      <c r="BO86" s="1099"/>
      <c r="BP86" s="1099"/>
      <c r="BQ86" s="1099"/>
      <c r="BR86" s="1099"/>
      <c r="BS86" s="1099"/>
      <c r="BT86" s="1099"/>
      <c r="BU86" s="1099"/>
      <c r="BV86" s="1099"/>
      <c r="BW86" s="1099"/>
      <c r="BX86" s="1099"/>
      <c r="BY86" s="1099"/>
      <c r="BZ86" s="1099"/>
      <c r="CA86" s="1100"/>
      <c r="CB86" s="91"/>
      <c r="CC86" s="91"/>
      <c r="CD86" s="113"/>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row>
    <row r="87" spans="1:167" ht="30" customHeight="1">
      <c r="B87" s="89"/>
      <c r="C87" s="315"/>
      <c r="D87" s="315"/>
      <c r="E87" s="232" t="s">
        <v>349</v>
      </c>
      <c r="G87"/>
      <c r="H87"/>
      <c r="I87"/>
      <c r="J87"/>
      <c r="K87"/>
      <c r="L87"/>
      <c r="M87"/>
      <c r="N87"/>
      <c r="O87"/>
      <c r="P87"/>
      <c r="Q87"/>
      <c r="R87"/>
      <c r="S87"/>
      <c r="T87"/>
      <c r="U87"/>
      <c r="V87" s="80"/>
      <c r="W87" s="80"/>
      <c r="X87" s="80"/>
      <c r="Y87" s="80"/>
      <c r="Z87" s="80"/>
      <c r="AA87" s="80"/>
      <c r="AB87" s="80"/>
      <c r="AC87" s="80"/>
      <c r="AD87" s="80"/>
      <c r="AE87" s="80"/>
      <c r="AF87" s="80"/>
      <c r="AG87" s="80"/>
      <c r="AH87" s="80"/>
      <c r="AI87" s="80"/>
      <c r="AJ87" s="80"/>
      <c r="AK87" s="80"/>
      <c r="AL87" s="80"/>
      <c r="AM87" s="80"/>
      <c r="AN87" s="80"/>
      <c r="AO87" s="80"/>
      <c r="AP87" s="1088"/>
      <c r="AQ87" s="1088"/>
      <c r="AR87" s="1101"/>
      <c r="AS87" s="1102"/>
      <c r="AT87" s="1102"/>
      <c r="AU87" s="1102"/>
      <c r="AV87" s="1102"/>
      <c r="AW87" s="1102"/>
      <c r="AX87" s="1102"/>
      <c r="AY87" s="1102"/>
      <c r="AZ87" s="1102"/>
      <c r="BA87" s="1102"/>
      <c r="BB87" s="1102"/>
      <c r="BC87" s="1102"/>
      <c r="BD87" s="1102"/>
      <c r="BE87" s="1102"/>
      <c r="BF87" s="1102"/>
      <c r="BG87" s="1102"/>
      <c r="BH87" s="1102"/>
      <c r="BI87" s="1102"/>
      <c r="BJ87" s="1102"/>
      <c r="BK87" s="1102"/>
      <c r="BL87" s="1102"/>
      <c r="BM87" s="1102"/>
      <c r="BN87" s="1102"/>
      <c r="BO87" s="1102"/>
      <c r="BP87" s="1102"/>
      <c r="BQ87" s="1102"/>
      <c r="BR87" s="1102"/>
      <c r="BS87" s="1102"/>
      <c r="BT87" s="1102"/>
      <c r="BU87" s="1102"/>
      <c r="BV87" s="1102"/>
      <c r="BW87" s="1102"/>
      <c r="BX87" s="1102"/>
      <c r="BY87" s="1102"/>
      <c r="BZ87" s="1102"/>
      <c r="CA87" s="1103"/>
      <c r="CB87" s="63"/>
      <c r="CC87" s="322"/>
      <c r="CD87" s="113"/>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row>
    <row r="88" spans="1:167" ht="20.100000000000001" customHeight="1">
      <c r="A88" s="13"/>
      <c r="B88" s="316"/>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317"/>
      <c r="AP88" s="317"/>
      <c r="AQ88" s="317"/>
      <c r="AR88" s="317"/>
      <c r="AS88" s="317"/>
      <c r="AT88" s="317"/>
      <c r="AU88" s="317"/>
      <c r="AV88" s="317"/>
      <c r="AW88" s="317"/>
      <c r="AX88" s="317"/>
      <c r="AY88" s="317"/>
      <c r="AZ88" s="317"/>
      <c r="BA88" s="317"/>
      <c r="BB88" s="317"/>
      <c r="BC88" s="317"/>
      <c r="BD88" s="317"/>
      <c r="BE88" s="317"/>
      <c r="BF88" s="317"/>
      <c r="BG88" s="317"/>
      <c r="BH88" s="317"/>
      <c r="BI88" s="317"/>
      <c r="BJ88" s="317"/>
      <c r="BK88" s="317"/>
      <c r="BL88" s="317"/>
      <c r="BM88" s="317"/>
      <c r="BN88" s="317"/>
      <c r="BO88" s="317"/>
      <c r="BP88" s="317"/>
      <c r="BQ88" s="317"/>
      <c r="BR88" s="317"/>
      <c r="BS88" s="317"/>
      <c r="BT88" s="317"/>
      <c r="BU88" s="317"/>
      <c r="BV88" s="317"/>
      <c r="BW88" s="317"/>
      <c r="BX88" s="317"/>
      <c r="BY88" s="317"/>
      <c r="BZ88" s="317"/>
      <c r="CA88" s="317"/>
      <c r="CB88" s="317"/>
      <c r="CC88" s="317"/>
      <c r="CD88" s="323"/>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row>
    <row r="89" spans="1:167" ht="20.100000000000001" customHeight="1">
      <c r="B89" s="235"/>
      <c r="CB89"/>
      <c r="CC89"/>
      <c r="CD89" s="194"/>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row>
    <row r="90" spans="1:167" ht="20.100000000000001" customHeight="1">
      <c r="B90" s="235"/>
      <c r="C90" s="283"/>
      <c r="D90" s="335"/>
      <c r="F90" s="282"/>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c r="AQ90"/>
      <c r="AR90"/>
      <c r="AS90"/>
      <c r="AT90"/>
      <c r="AU90"/>
      <c r="AV90"/>
      <c r="AW90"/>
      <c r="AX90"/>
      <c r="AY90"/>
      <c r="AZ90"/>
      <c r="BA90"/>
      <c r="BB90"/>
      <c r="BC90"/>
      <c r="BD90"/>
      <c r="BE90"/>
      <c r="BF90"/>
      <c r="BG90"/>
      <c r="BH90"/>
      <c r="BI90"/>
      <c r="BJ90"/>
      <c r="BX90" s="171"/>
      <c r="CB90"/>
      <c r="CC90"/>
      <c r="CD90" s="194"/>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row>
    <row r="91" spans="1:167" ht="30" customHeight="1">
      <c r="B91" s="235"/>
      <c r="C91" s="264">
        <v>5.7</v>
      </c>
      <c r="D91" s="273"/>
      <c r="E91" s="273" t="s">
        <v>350</v>
      </c>
      <c r="H91"/>
      <c r="I91"/>
      <c r="J91"/>
      <c r="K91"/>
      <c r="L91"/>
      <c r="M91"/>
      <c r="N91"/>
      <c r="O91"/>
      <c r="P91"/>
      <c r="Q91"/>
      <c r="R91"/>
      <c r="S91"/>
      <c r="T91"/>
      <c r="U91"/>
      <c r="V91"/>
      <c r="W91" s="240"/>
      <c r="X91" s="240"/>
      <c r="Y91" s="240"/>
      <c r="Z91" s="240"/>
      <c r="AA91" s="240"/>
      <c r="AB91" s="240"/>
      <c r="AC91" s="240"/>
      <c r="AD91" s="240"/>
      <c r="AE91" s="240"/>
      <c r="AF91" s="240"/>
      <c r="AG91" s="240"/>
      <c r="AH91" s="240"/>
      <c r="AI91" s="240"/>
      <c r="AJ91" s="240"/>
      <c r="AK91" s="240"/>
      <c r="AL91" s="1088"/>
      <c r="AM91" s="1088"/>
      <c r="AN91" s="178"/>
      <c r="AO91" s="178"/>
      <c r="AP91" s="1097" t="s">
        <v>173</v>
      </c>
      <c r="AQ91" s="1088"/>
      <c r="AR91" s="1098"/>
      <c r="AS91" s="1099"/>
      <c r="AT91" s="1099"/>
      <c r="AU91" s="1099"/>
      <c r="AV91" s="1099"/>
      <c r="AW91" s="1099"/>
      <c r="AX91" s="1099"/>
      <c r="AY91" s="1099"/>
      <c r="AZ91" s="1099"/>
      <c r="BA91" s="1099"/>
      <c r="BB91" s="1099"/>
      <c r="BC91" s="1099"/>
      <c r="BD91" s="1099"/>
      <c r="BE91" s="1099"/>
      <c r="BF91" s="1099"/>
      <c r="BG91" s="1099"/>
      <c r="BH91" s="1099"/>
      <c r="BI91" s="1099"/>
      <c r="BJ91" s="1099"/>
      <c r="BK91" s="1099"/>
      <c r="BL91" s="1099"/>
      <c r="BM91" s="1099"/>
      <c r="BN91" s="1099"/>
      <c r="BO91" s="1099"/>
      <c r="BP91" s="1099"/>
      <c r="BQ91" s="1099"/>
      <c r="BR91" s="1099"/>
      <c r="BS91" s="1099"/>
      <c r="BT91" s="1099"/>
      <c r="BU91" s="1099"/>
      <c r="BV91" s="1099"/>
      <c r="BW91" s="1099"/>
      <c r="BX91" s="1099"/>
      <c r="BY91" s="1099"/>
      <c r="BZ91" s="1099"/>
      <c r="CA91" s="1100"/>
      <c r="CB91"/>
      <c r="CC91"/>
      <c r="CD91" s="194"/>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row>
    <row r="92" spans="1:167" ht="30" customHeight="1">
      <c r="B92" s="235"/>
      <c r="C92" s="273"/>
      <c r="D92" s="232"/>
      <c r="E92" s="274" t="s">
        <v>351</v>
      </c>
      <c r="G92"/>
      <c r="H92"/>
      <c r="I92"/>
      <c r="J92"/>
      <c r="K92"/>
      <c r="L92"/>
      <c r="M92"/>
      <c r="N92"/>
      <c r="O92"/>
      <c r="P92"/>
      <c r="Q92"/>
      <c r="R92"/>
      <c r="S92"/>
      <c r="T92"/>
      <c r="U92"/>
      <c r="V92"/>
      <c r="W92" s="177"/>
      <c r="X92" s="177"/>
      <c r="Y92" s="177"/>
      <c r="Z92" s="177"/>
      <c r="AA92" s="177"/>
      <c r="AB92" s="177"/>
      <c r="AC92" s="177"/>
      <c r="AD92" s="294"/>
      <c r="AE92" s="294"/>
      <c r="AF92" s="294"/>
      <c r="AG92" s="294"/>
      <c r="AH92" s="294"/>
      <c r="AI92" s="294"/>
      <c r="AJ92" s="294"/>
      <c r="AK92" s="179"/>
      <c r="AL92" s="1088"/>
      <c r="AM92" s="1088"/>
      <c r="AN92" s="178"/>
      <c r="AO92" s="178"/>
      <c r="AP92" s="1088"/>
      <c r="AQ92" s="1088"/>
      <c r="AR92" s="1101"/>
      <c r="AS92" s="1102"/>
      <c r="AT92" s="1102"/>
      <c r="AU92" s="1102"/>
      <c r="AV92" s="1102"/>
      <c r="AW92" s="1102"/>
      <c r="AX92" s="1102"/>
      <c r="AY92" s="1102"/>
      <c r="AZ92" s="1102"/>
      <c r="BA92" s="1102"/>
      <c r="BB92" s="1102"/>
      <c r="BC92" s="1102"/>
      <c r="BD92" s="1102"/>
      <c r="BE92" s="1102"/>
      <c r="BF92" s="1102"/>
      <c r="BG92" s="1102"/>
      <c r="BH92" s="1102"/>
      <c r="BI92" s="1102"/>
      <c r="BJ92" s="1102"/>
      <c r="BK92" s="1102"/>
      <c r="BL92" s="1102"/>
      <c r="BM92" s="1102"/>
      <c r="BN92" s="1102"/>
      <c r="BO92" s="1102"/>
      <c r="BP92" s="1102"/>
      <c r="BQ92" s="1102"/>
      <c r="BR92" s="1102"/>
      <c r="BS92" s="1102"/>
      <c r="BT92" s="1102"/>
      <c r="BU92" s="1102"/>
      <c r="BV92" s="1102"/>
      <c r="BW92" s="1102"/>
      <c r="BX92" s="1102"/>
      <c r="BY92" s="1102"/>
      <c r="BZ92" s="1102"/>
      <c r="CA92" s="1103"/>
      <c r="CB92"/>
      <c r="CC92"/>
      <c r="CD92" s="194"/>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row>
    <row r="93" spans="1:167" ht="20.100000000000001" customHeight="1">
      <c r="B93" s="235"/>
      <c r="C93" s="283"/>
      <c r="D93" s="283"/>
      <c r="E93" s="282"/>
      <c r="F93" s="283"/>
      <c r="G93" s="284"/>
      <c r="H93" s="285"/>
      <c r="I93" s="285"/>
      <c r="J93" s="285"/>
      <c r="K93" s="285"/>
      <c r="L93" s="285"/>
      <c r="M93" s="177"/>
      <c r="N93" s="285"/>
      <c r="O93" s="285"/>
      <c r="P93" s="285"/>
      <c r="Q93" s="285"/>
      <c r="R93" s="285"/>
      <c r="S93" s="285"/>
      <c r="T93" s="177"/>
      <c r="U93" s="177"/>
      <c r="V93" s="177"/>
      <c r="W93" s="177"/>
      <c r="X93" s="177"/>
      <c r="Y93" s="177"/>
      <c r="Z93" s="177"/>
      <c r="AA93" s="177"/>
      <c r="AB93" s="177"/>
      <c r="AC93" s="177"/>
      <c r="AD93" s="294"/>
      <c r="AE93" s="294"/>
      <c r="AF93" s="294"/>
      <c r="AG93" s="294"/>
      <c r="AH93" s="294"/>
      <c r="AI93" s="294"/>
      <c r="AJ93" s="294"/>
      <c r="AK93" s="179"/>
      <c r="AL93" s="179"/>
      <c r="AM93" s="179"/>
      <c r="AN93" s="177"/>
      <c r="AO93" s="177"/>
      <c r="AP93"/>
      <c r="AQ93"/>
      <c r="AR93"/>
      <c r="AS93"/>
      <c r="AT93"/>
      <c r="AU93"/>
      <c r="AV93"/>
      <c r="AW93"/>
      <c r="AX93"/>
      <c r="AY93"/>
      <c r="AZ93"/>
      <c r="BA93"/>
      <c r="BB93"/>
      <c r="BC93"/>
      <c r="BD93"/>
      <c r="BE93"/>
      <c r="BF93"/>
      <c r="BG93"/>
      <c r="BH93"/>
      <c r="BI93"/>
      <c r="BJ93"/>
      <c r="BK93" s="177"/>
      <c r="BL93" s="177"/>
      <c r="BM93" s="177"/>
      <c r="BN93" s="177"/>
      <c r="BO93" s="294"/>
      <c r="BP93" s="294"/>
      <c r="BQ93"/>
      <c r="BR93"/>
      <c r="BS93"/>
      <c r="BT93"/>
      <c r="BU93"/>
      <c r="BV93"/>
      <c r="BW93"/>
      <c r="BX93"/>
      <c r="BY93"/>
      <c r="BZ93"/>
      <c r="CA93"/>
      <c r="CB93"/>
      <c r="CC93"/>
      <c r="CD93" s="194"/>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row>
    <row r="94" spans="1:167" ht="20.100000000000001" customHeight="1">
      <c r="A94" s="13"/>
      <c r="B94" s="237"/>
      <c r="C94" s="336"/>
      <c r="D94" s="329"/>
      <c r="E94" s="311"/>
      <c r="F94" s="330"/>
      <c r="G94" s="286"/>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286"/>
      <c r="AL94" s="286"/>
      <c r="AM94" s="286"/>
      <c r="AN94" s="286"/>
      <c r="AO94" s="286"/>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95"/>
      <c r="BL94" s="295"/>
      <c r="BM94" s="295"/>
      <c r="BN94" s="295"/>
      <c r="BO94" s="318"/>
      <c r="BP94" s="318"/>
      <c r="BQ94" s="213"/>
      <c r="BR94" s="213"/>
      <c r="BS94" s="213"/>
      <c r="BT94" s="213"/>
      <c r="BU94" s="213"/>
      <c r="BV94" s="213"/>
      <c r="BW94" s="213"/>
      <c r="BX94" s="213"/>
      <c r="BY94" s="213"/>
      <c r="BZ94" s="213"/>
      <c r="CA94" s="213"/>
      <c r="CB94" s="213"/>
      <c r="CC94" s="213"/>
      <c r="CD94" s="21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row>
    <row r="95" spans="1:167" ht="20.100000000000001" customHeight="1">
      <c r="B95" s="235"/>
      <c r="CB95"/>
      <c r="CC95"/>
      <c r="CD95" s="194"/>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row>
    <row r="96" spans="1:167" ht="30" customHeight="1">
      <c r="B96" s="262"/>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66"/>
    </row>
    <row r="97" spans="2:82" ht="20.100000000000001" customHeight="1"/>
    <row r="98" spans="2:82" ht="20.100000000000001" customHeight="1"/>
    <row r="99" spans="2:82" ht="24.9" customHeight="1">
      <c r="B99" s="943">
        <v>7</v>
      </c>
      <c r="C99" s="943"/>
      <c r="D99" s="943"/>
      <c r="E99" s="943"/>
      <c r="F99" s="943"/>
      <c r="G99" s="943"/>
      <c r="H99" s="943"/>
      <c r="I99" s="943"/>
      <c r="J99" s="943"/>
      <c r="K99" s="943"/>
      <c r="L99" s="943"/>
      <c r="M99" s="943"/>
      <c r="N99" s="943"/>
      <c r="O99" s="943"/>
      <c r="P99" s="943"/>
      <c r="Q99" s="943"/>
      <c r="R99" s="943"/>
      <c r="S99" s="943"/>
      <c r="T99" s="943"/>
      <c r="U99" s="943"/>
      <c r="V99" s="943"/>
      <c r="W99" s="943"/>
      <c r="X99" s="943"/>
      <c r="Y99" s="943"/>
      <c r="Z99" s="943"/>
      <c r="AA99" s="943"/>
      <c r="AB99" s="943"/>
      <c r="AC99" s="943"/>
      <c r="AD99" s="943"/>
      <c r="AE99" s="943"/>
      <c r="AF99" s="943"/>
      <c r="AG99" s="943"/>
      <c r="AH99" s="943"/>
      <c r="AI99" s="943"/>
      <c r="AJ99" s="943"/>
      <c r="AK99" s="943"/>
      <c r="AL99" s="943"/>
      <c r="AM99" s="943"/>
      <c r="AN99" s="943"/>
      <c r="AO99" s="943"/>
      <c r="AP99" s="943"/>
      <c r="AQ99" s="943"/>
      <c r="AR99" s="943"/>
      <c r="AS99" s="943"/>
      <c r="AT99" s="943"/>
      <c r="AU99" s="943"/>
      <c r="AV99" s="943"/>
      <c r="AW99" s="943"/>
      <c r="AX99" s="943"/>
      <c r="AY99" s="943"/>
      <c r="AZ99" s="943"/>
      <c r="BA99" s="943"/>
      <c r="BB99" s="943"/>
      <c r="BC99" s="943"/>
      <c r="BD99" s="943"/>
      <c r="BE99" s="943"/>
      <c r="BF99" s="943"/>
      <c r="BG99" s="943"/>
      <c r="BH99" s="943"/>
      <c r="BI99" s="943"/>
      <c r="BJ99" s="943"/>
      <c r="BK99" s="943"/>
      <c r="BL99" s="943"/>
      <c r="BM99" s="943"/>
      <c r="BN99" s="943"/>
      <c r="BO99" s="943"/>
      <c r="BP99" s="943"/>
      <c r="BQ99" s="943"/>
      <c r="BR99" s="943"/>
      <c r="BS99" s="943"/>
      <c r="BT99" s="943"/>
      <c r="BU99" s="943"/>
      <c r="BV99" s="943"/>
      <c r="BW99" s="943"/>
      <c r="BX99" s="943"/>
      <c r="BY99" s="943"/>
      <c r="BZ99" s="943"/>
      <c r="CA99" s="943"/>
      <c r="CB99" s="943"/>
      <c r="CC99" s="943"/>
      <c r="CD99" s="943"/>
    </row>
    <row r="100" spans="2:82" ht="20.100000000000001" customHeight="1"/>
    <row r="101" spans="2:82" ht="20.100000000000001" customHeight="1"/>
  </sheetData>
  <mergeCells count="50">
    <mergeCell ref="I10:BG11"/>
    <mergeCell ref="AP23:AQ24"/>
    <mergeCell ref="AP31:AQ32"/>
    <mergeCell ref="AR23:CA24"/>
    <mergeCell ref="AR31:CA32"/>
    <mergeCell ref="AP17:AQ18"/>
    <mergeCell ref="AP27:AQ28"/>
    <mergeCell ref="AR27:CA28"/>
    <mergeCell ref="AR17:CA18"/>
    <mergeCell ref="AR78:CA79"/>
    <mergeCell ref="AP82:AQ83"/>
    <mergeCell ref="AR82:CA83"/>
    <mergeCell ref="DI66:DJ67"/>
    <mergeCell ref="DI70:DJ71"/>
    <mergeCell ref="AP66:AQ67"/>
    <mergeCell ref="AR66:CA67"/>
    <mergeCell ref="AP70:AQ71"/>
    <mergeCell ref="AR70:CA71"/>
    <mergeCell ref="DI73:DJ74"/>
    <mergeCell ref="DE41:DF42"/>
    <mergeCell ref="DG41:EP42"/>
    <mergeCell ref="DN47:DO48"/>
    <mergeCell ref="AP57:AQ58"/>
    <mergeCell ref="DP57:DQ58"/>
    <mergeCell ref="AR43:CA44"/>
    <mergeCell ref="DR57:FA58"/>
    <mergeCell ref="DP47:EY48"/>
    <mergeCell ref="DK73:ET74"/>
    <mergeCell ref="AP53:AQ54"/>
    <mergeCell ref="AR53:CA54"/>
    <mergeCell ref="AP73:AQ74"/>
    <mergeCell ref="AR73:CA74"/>
    <mergeCell ref="DK66:ET67"/>
    <mergeCell ref="DK70:ET71"/>
    <mergeCell ref="CY22:CZ22"/>
    <mergeCell ref="AN61:AO61"/>
    <mergeCell ref="AP61:BY61"/>
    <mergeCell ref="B99:CD99"/>
    <mergeCell ref="AR35:CA36"/>
    <mergeCell ref="AR39:CA40"/>
    <mergeCell ref="AP35:AQ36"/>
    <mergeCell ref="AP39:AQ40"/>
    <mergeCell ref="AR57:CA58"/>
    <mergeCell ref="AP43:AQ44"/>
    <mergeCell ref="AP86:AQ87"/>
    <mergeCell ref="AR86:CA87"/>
    <mergeCell ref="AL91:AM92"/>
    <mergeCell ref="AP91:AQ92"/>
    <mergeCell ref="AR91:CA92"/>
    <mergeCell ref="AP78:AQ79"/>
  </mergeCells>
  <printOptions horizontalCentered="1"/>
  <pageMargins left="0.23622047244094499" right="0.23622047244094499" top="0.23622047244094499" bottom="0.23622047244094499" header="0" footer="0"/>
  <pageSetup paperSize="9" scale="2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1454817346722"/>
  </sheetPr>
  <dimension ref="A1:FK98"/>
  <sheetViews>
    <sheetView showGridLines="0" view="pageBreakPreview" zoomScale="40" zoomScaleNormal="25" workbookViewId="0">
      <selection activeCell="CP61" sqref="CP61"/>
    </sheetView>
  </sheetViews>
  <sheetFormatPr defaultColWidth="2.33203125" defaultRowHeight="15"/>
  <cols>
    <col min="1" max="1" width="2.33203125" style="1"/>
    <col min="2" max="2" width="3.88671875" style="1" customWidth="1"/>
    <col min="3" max="3" width="10.5546875" style="1" customWidth="1"/>
    <col min="4" max="82" width="3.88671875" style="1" customWidth="1"/>
    <col min="83" max="83" width="3" style="1" customWidth="1"/>
    <col min="84" max="88" width="2.33203125" style="1"/>
    <col min="89" max="89" width="2.33203125" style="1" customWidth="1"/>
    <col min="90" max="90" width="2.33203125" style="1"/>
    <col min="91" max="91" width="23.44140625" style="1" customWidth="1"/>
    <col min="92" max="249" width="2.33203125" style="1"/>
    <col min="250" max="250" width="3.88671875" style="1" customWidth="1"/>
    <col min="251" max="251" width="9.109375" style="1" customWidth="1"/>
    <col min="252" max="252" width="3.88671875" style="1" customWidth="1"/>
    <col min="253" max="256" width="1.33203125" style="1" customWidth="1"/>
    <col min="257" max="338" width="3.88671875" style="1" customWidth="1"/>
    <col min="339" max="505" width="2.33203125" style="1"/>
    <col min="506" max="506" width="3.88671875" style="1" customWidth="1"/>
    <col min="507" max="507" width="9.109375" style="1" customWidth="1"/>
    <col min="508" max="508" width="3.88671875" style="1" customWidth="1"/>
    <col min="509" max="512" width="1.33203125" style="1" customWidth="1"/>
    <col min="513" max="594" width="3.88671875" style="1" customWidth="1"/>
    <col min="595" max="761" width="2.33203125" style="1"/>
    <col min="762" max="762" width="3.88671875" style="1" customWidth="1"/>
    <col min="763" max="763" width="9.109375" style="1" customWidth="1"/>
    <col min="764" max="764" width="3.88671875" style="1" customWidth="1"/>
    <col min="765" max="768" width="1.33203125" style="1" customWidth="1"/>
    <col min="769" max="850" width="3.88671875" style="1" customWidth="1"/>
    <col min="851" max="1017" width="2.33203125" style="1"/>
    <col min="1018" max="1018" width="3.88671875" style="1" customWidth="1"/>
    <col min="1019" max="1019" width="9.109375" style="1" customWidth="1"/>
    <col min="1020" max="1020" width="3.88671875" style="1" customWidth="1"/>
    <col min="1021" max="1024" width="1.33203125" style="1" customWidth="1"/>
    <col min="1025" max="1106" width="3.88671875" style="1" customWidth="1"/>
    <col min="1107" max="1273" width="2.33203125" style="1"/>
    <col min="1274" max="1274" width="3.88671875" style="1" customWidth="1"/>
    <col min="1275" max="1275" width="9.109375" style="1" customWidth="1"/>
    <col min="1276" max="1276" width="3.88671875" style="1" customWidth="1"/>
    <col min="1277" max="1280" width="1.33203125" style="1" customWidth="1"/>
    <col min="1281" max="1362" width="3.88671875" style="1" customWidth="1"/>
    <col min="1363" max="1529" width="2.33203125" style="1"/>
    <col min="1530" max="1530" width="3.88671875" style="1" customWidth="1"/>
    <col min="1531" max="1531" width="9.109375" style="1" customWidth="1"/>
    <col min="1532" max="1532" width="3.88671875" style="1" customWidth="1"/>
    <col min="1533" max="1536" width="1.33203125" style="1" customWidth="1"/>
    <col min="1537" max="1618" width="3.88671875" style="1" customWidth="1"/>
    <col min="1619" max="1785" width="2.33203125" style="1"/>
    <col min="1786" max="1786" width="3.88671875" style="1" customWidth="1"/>
    <col min="1787" max="1787" width="9.109375" style="1" customWidth="1"/>
    <col min="1788" max="1788" width="3.88671875" style="1" customWidth="1"/>
    <col min="1789" max="1792" width="1.33203125" style="1" customWidth="1"/>
    <col min="1793" max="1874" width="3.88671875" style="1" customWidth="1"/>
    <col min="1875" max="2041" width="2.33203125" style="1"/>
    <col min="2042" max="2042" width="3.88671875" style="1" customWidth="1"/>
    <col min="2043" max="2043" width="9.109375" style="1" customWidth="1"/>
    <col min="2044" max="2044" width="3.88671875" style="1" customWidth="1"/>
    <col min="2045" max="2048" width="1.33203125" style="1" customWidth="1"/>
    <col min="2049" max="2130" width="3.88671875" style="1" customWidth="1"/>
    <col min="2131" max="2297" width="2.33203125" style="1"/>
    <col min="2298" max="2298" width="3.88671875" style="1" customWidth="1"/>
    <col min="2299" max="2299" width="9.109375" style="1" customWidth="1"/>
    <col min="2300" max="2300" width="3.88671875" style="1" customWidth="1"/>
    <col min="2301" max="2304" width="1.33203125" style="1" customWidth="1"/>
    <col min="2305" max="2386" width="3.88671875" style="1" customWidth="1"/>
    <col min="2387" max="2553" width="2.33203125" style="1"/>
    <col min="2554" max="2554" width="3.88671875" style="1" customWidth="1"/>
    <col min="2555" max="2555" width="9.109375" style="1" customWidth="1"/>
    <col min="2556" max="2556" width="3.88671875" style="1" customWidth="1"/>
    <col min="2557" max="2560" width="1.33203125" style="1" customWidth="1"/>
    <col min="2561" max="2642" width="3.88671875" style="1" customWidth="1"/>
    <col min="2643" max="2809" width="2.33203125" style="1"/>
    <col min="2810" max="2810" width="3.88671875" style="1" customWidth="1"/>
    <col min="2811" max="2811" width="9.109375" style="1" customWidth="1"/>
    <col min="2812" max="2812" width="3.88671875" style="1" customWidth="1"/>
    <col min="2813" max="2816" width="1.33203125" style="1" customWidth="1"/>
    <col min="2817" max="2898" width="3.88671875" style="1" customWidth="1"/>
    <col min="2899" max="3065" width="2.33203125" style="1"/>
    <col min="3066" max="3066" width="3.88671875" style="1" customWidth="1"/>
    <col min="3067" max="3067" width="9.109375" style="1" customWidth="1"/>
    <col min="3068" max="3068" width="3.88671875" style="1" customWidth="1"/>
    <col min="3069" max="3072" width="1.33203125" style="1" customWidth="1"/>
    <col min="3073" max="3154" width="3.88671875" style="1" customWidth="1"/>
    <col min="3155" max="3321" width="2.33203125" style="1"/>
    <col min="3322" max="3322" width="3.88671875" style="1" customWidth="1"/>
    <col min="3323" max="3323" width="9.109375" style="1" customWidth="1"/>
    <col min="3324" max="3324" width="3.88671875" style="1" customWidth="1"/>
    <col min="3325" max="3328" width="1.33203125" style="1" customWidth="1"/>
    <col min="3329" max="3410" width="3.88671875" style="1" customWidth="1"/>
    <col min="3411" max="3577" width="2.33203125" style="1"/>
    <col min="3578" max="3578" width="3.88671875" style="1" customWidth="1"/>
    <col min="3579" max="3579" width="9.109375" style="1" customWidth="1"/>
    <col min="3580" max="3580" width="3.88671875" style="1" customWidth="1"/>
    <col min="3581" max="3584" width="1.33203125" style="1" customWidth="1"/>
    <col min="3585" max="3666" width="3.88671875" style="1" customWidth="1"/>
    <col min="3667" max="3833" width="2.33203125" style="1"/>
    <col min="3834" max="3834" width="3.88671875" style="1" customWidth="1"/>
    <col min="3835" max="3835" width="9.109375" style="1" customWidth="1"/>
    <col min="3836" max="3836" width="3.88671875" style="1" customWidth="1"/>
    <col min="3837" max="3840" width="1.33203125" style="1" customWidth="1"/>
    <col min="3841" max="3922" width="3.88671875" style="1" customWidth="1"/>
    <col min="3923" max="4089" width="2.33203125" style="1"/>
    <col min="4090" max="4090" width="3.88671875" style="1" customWidth="1"/>
    <col min="4091" max="4091" width="9.109375" style="1" customWidth="1"/>
    <col min="4092" max="4092" width="3.88671875" style="1" customWidth="1"/>
    <col min="4093" max="4096" width="1.33203125" style="1" customWidth="1"/>
    <col min="4097" max="4178" width="3.88671875" style="1" customWidth="1"/>
    <col min="4179" max="4345" width="2.33203125" style="1"/>
    <col min="4346" max="4346" width="3.88671875" style="1" customWidth="1"/>
    <col min="4347" max="4347" width="9.109375" style="1" customWidth="1"/>
    <col min="4348" max="4348" width="3.88671875" style="1" customWidth="1"/>
    <col min="4349" max="4352" width="1.33203125" style="1" customWidth="1"/>
    <col min="4353" max="4434" width="3.88671875" style="1" customWidth="1"/>
    <col min="4435" max="4601" width="2.33203125" style="1"/>
    <col min="4602" max="4602" width="3.88671875" style="1" customWidth="1"/>
    <col min="4603" max="4603" width="9.109375" style="1" customWidth="1"/>
    <col min="4604" max="4604" width="3.88671875" style="1" customWidth="1"/>
    <col min="4605" max="4608" width="1.33203125" style="1" customWidth="1"/>
    <col min="4609" max="4690" width="3.88671875" style="1" customWidth="1"/>
    <col min="4691" max="4857" width="2.33203125" style="1"/>
    <col min="4858" max="4858" width="3.88671875" style="1" customWidth="1"/>
    <col min="4859" max="4859" width="9.109375" style="1" customWidth="1"/>
    <col min="4860" max="4860" width="3.88671875" style="1" customWidth="1"/>
    <col min="4861" max="4864" width="1.33203125" style="1" customWidth="1"/>
    <col min="4865" max="4946" width="3.88671875" style="1" customWidth="1"/>
    <col min="4947" max="5113" width="2.33203125" style="1"/>
    <col min="5114" max="5114" width="3.88671875" style="1" customWidth="1"/>
    <col min="5115" max="5115" width="9.109375" style="1" customWidth="1"/>
    <col min="5116" max="5116" width="3.88671875" style="1" customWidth="1"/>
    <col min="5117" max="5120" width="1.33203125" style="1" customWidth="1"/>
    <col min="5121" max="5202" width="3.88671875" style="1" customWidth="1"/>
    <col min="5203" max="5369" width="2.33203125" style="1"/>
    <col min="5370" max="5370" width="3.88671875" style="1" customWidth="1"/>
    <col min="5371" max="5371" width="9.109375" style="1" customWidth="1"/>
    <col min="5372" max="5372" width="3.88671875" style="1" customWidth="1"/>
    <col min="5373" max="5376" width="1.33203125" style="1" customWidth="1"/>
    <col min="5377" max="5458" width="3.88671875" style="1" customWidth="1"/>
    <col min="5459" max="5625" width="2.33203125" style="1"/>
    <col min="5626" max="5626" width="3.88671875" style="1" customWidth="1"/>
    <col min="5627" max="5627" width="9.109375" style="1" customWidth="1"/>
    <col min="5628" max="5628" width="3.88671875" style="1" customWidth="1"/>
    <col min="5629" max="5632" width="1.33203125" style="1" customWidth="1"/>
    <col min="5633" max="5714" width="3.88671875" style="1" customWidth="1"/>
    <col min="5715" max="5881" width="2.33203125" style="1"/>
    <col min="5882" max="5882" width="3.88671875" style="1" customWidth="1"/>
    <col min="5883" max="5883" width="9.109375" style="1" customWidth="1"/>
    <col min="5884" max="5884" width="3.88671875" style="1" customWidth="1"/>
    <col min="5885" max="5888" width="1.33203125" style="1" customWidth="1"/>
    <col min="5889" max="5970" width="3.88671875" style="1" customWidth="1"/>
    <col min="5971" max="6137" width="2.33203125" style="1"/>
    <col min="6138" max="6138" width="3.88671875" style="1" customWidth="1"/>
    <col min="6139" max="6139" width="9.109375" style="1" customWidth="1"/>
    <col min="6140" max="6140" width="3.88671875" style="1" customWidth="1"/>
    <col min="6141" max="6144" width="1.33203125" style="1" customWidth="1"/>
    <col min="6145" max="6226" width="3.88671875" style="1" customWidth="1"/>
    <col min="6227" max="6393" width="2.33203125" style="1"/>
    <col min="6394" max="6394" width="3.88671875" style="1" customWidth="1"/>
    <col min="6395" max="6395" width="9.109375" style="1" customWidth="1"/>
    <col min="6396" max="6396" width="3.88671875" style="1" customWidth="1"/>
    <col min="6397" max="6400" width="1.33203125" style="1" customWidth="1"/>
    <col min="6401" max="6482" width="3.88671875" style="1" customWidth="1"/>
    <col min="6483" max="6649" width="2.33203125" style="1"/>
    <col min="6650" max="6650" width="3.88671875" style="1" customWidth="1"/>
    <col min="6651" max="6651" width="9.109375" style="1" customWidth="1"/>
    <col min="6652" max="6652" width="3.88671875" style="1" customWidth="1"/>
    <col min="6653" max="6656" width="1.33203125" style="1" customWidth="1"/>
    <col min="6657" max="6738" width="3.88671875" style="1" customWidth="1"/>
    <col min="6739" max="6905" width="2.33203125" style="1"/>
    <col min="6906" max="6906" width="3.88671875" style="1" customWidth="1"/>
    <col min="6907" max="6907" width="9.109375" style="1" customWidth="1"/>
    <col min="6908" max="6908" width="3.88671875" style="1" customWidth="1"/>
    <col min="6909" max="6912" width="1.33203125" style="1" customWidth="1"/>
    <col min="6913" max="6994" width="3.88671875" style="1" customWidth="1"/>
    <col min="6995" max="7161" width="2.33203125" style="1"/>
    <col min="7162" max="7162" width="3.88671875" style="1" customWidth="1"/>
    <col min="7163" max="7163" width="9.109375" style="1" customWidth="1"/>
    <col min="7164" max="7164" width="3.88671875" style="1" customWidth="1"/>
    <col min="7165" max="7168" width="1.33203125" style="1" customWidth="1"/>
    <col min="7169" max="7250" width="3.88671875" style="1" customWidth="1"/>
    <col min="7251" max="7417" width="2.33203125" style="1"/>
    <col min="7418" max="7418" width="3.88671875" style="1" customWidth="1"/>
    <col min="7419" max="7419" width="9.109375" style="1" customWidth="1"/>
    <col min="7420" max="7420" width="3.88671875" style="1" customWidth="1"/>
    <col min="7421" max="7424" width="1.33203125" style="1" customWidth="1"/>
    <col min="7425" max="7506" width="3.88671875" style="1" customWidth="1"/>
    <col min="7507" max="7673" width="2.33203125" style="1"/>
    <col min="7674" max="7674" width="3.88671875" style="1" customWidth="1"/>
    <col min="7675" max="7675" width="9.109375" style="1" customWidth="1"/>
    <col min="7676" max="7676" width="3.88671875" style="1" customWidth="1"/>
    <col min="7677" max="7680" width="1.33203125" style="1" customWidth="1"/>
    <col min="7681" max="7762" width="3.88671875" style="1" customWidth="1"/>
    <col min="7763" max="7929" width="2.33203125" style="1"/>
    <col min="7930" max="7930" width="3.88671875" style="1" customWidth="1"/>
    <col min="7931" max="7931" width="9.109375" style="1" customWidth="1"/>
    <col min="7932" max="7932" width="3.88671875" style="1" customWidth="1"/>
    <col min="7933" max="7936" width="1.33203125" style="1" customWidth="1"/>
    <col min="7937" max="8018" width="3.88671875" style="1" customWidth="1"/>
    <col min="8019" max="8185" width="2.33203125" style="1"/>
    <col min="8186" max="8186" width="3.88671875" style="1" customWidth="1"/>
    <col min="8187" max="8187" width="9.109375" style="1" customWidth="1"/>
    <col min="8188" max="8188" width="3.88671875" style="1" customWidth="1"/>
    <col min="8189" max="8192" width="1.33203125" style="1" customWidth="1"/>
    <col min="8193" max="8274" width="3.88671875" style="1" customWidth="1"/>
    <col min="8275" max="8441" width="2.33203125" style="1"/>
    <col min="8442" max="8442" width="3.88671875" style="1" customWidth="1"/>
    <col min="8443" max="8443" width="9.109375" style="1" customWidth="1"/>
    <col min="8444" max="8444" width="3.88671875" style="1" customWidth="1"/>
    <col min="8445" max="8448" width="1.33203125" style="1" customWidth="1"/>
    <col min="8449" max="8530" width="3.88671875" style="1" customWidth="1"/>
    <col min="8531" max="8697" width="2.33203125" style="1"/>
    <col min="8698" max="8698" width="3.88671875" style="1" customWidth="1"/>
    <col min="8699" max="8699" width="9.109375" style="1" customWidth="1"/>
    <col min="8700" max="8700" width="3.88671875" style="1" customWidth="1"/>
    <col min="8701" max="8704" width="1.33203125" style="1" customWidth="1"/>
    <col min="8705" max="8786" width="3.88671875" style="1" customWidth="1"/>
    <col min="8787" max="8953" width="2.33203125" style="1"/>
    <col min="8954" max="8954" width="3.88671875" style="1" customWidth="1"/>
    <col min="8955" max="8955" width="9.109375" style="1" customWidth="1"/>
    <col min="8956" max="8956" width="3.88671875" style="1" customWidth="1"/>
    <col min="8957" max="8960" width="1.33203125" style="1" customWidth="1"/>
    <col min="8961" max="9042" width="3.88671875" style="1" customWidth="1"/>
    <col min="9043" max="9209" width="2.33203125" style="1"/>
    <col min="9210" max="9210" width="3.88671875" style="1" customWidth="1"/>
    <col min="9211" max="9211" width="9.109375" style="1" customWidth="1"/>
    <col min="9212" max="9212" width="3.88671875" style="1" customWidth="1"/>
    <col min="9213" max="9216" width="1.33203125" style="1" customWidth="1"/>
    <col min="9217" max="9298" width="3.88671875" style="1" customWidth="1"/>
    <col min="9299" max="9465" width="2.33203125" style="1"/>
    <col min="9466" max="9466" width="3.88671875" style="1" customWidth="1"/>
    <col min="9467" max="9467" width="9.109375" style="1" customWidth="1"/>
    <col min="9468" max="9468" width="3.88671875" style="1" customWidth="1"/>
    <col min="9469" max="9472" width="1.33203125" style="1" customWidth="1"/>
    <col min="9473" max="9554" width="3.88671875" style="1" customWidth="1"/>
    <col min="9555" max="9721" width="2.33203125" style="1"/>
    <col min="9722" max="9722" width="3.88671875" style="1" customWidth="1"/>
    <col min="9723" max="9723" width="9.109375" style="1" customWidth="1"/>
    <col min="9724" max="9724" width="3.88671875" style="1" customWidth="1"/>
    <col min="9725" max="9728" width="1.33203125" style="1" customWidth="1"/>
    <col min="9729" max="9810" width="3.88671875" style="1" customWidth="1"/>
    <col min="9811" max="9977" width="2.33203125" style="1"/>
    <col min="9978" max="9978" width="3.88671875" style="1" customWidth="1"/>
    <col min="9979" max="9979" width="9.109375" style="1" customWidth="1"/>
    <col min="9980" max="9980" width="3.88671875" style="1" customWidth="1"/>
    <col min="9981" max="9984" width="1.33203125" style="1" customWidth="1"/>
    <col min="9985" max="10066" width="3.88671875" style="1" customWidth="1"/>
    <col min="10067" max="10233" width="2.33203125" style="1"/>
    <col min="10234" max="10234" width="3.88671875" style="1" customWidth="1"/>
    <col min="10235" max="10235" width="9.109375" style="1" customWidth="1"/>
    <col min="10236" max="10236" width="3.88671875" style="1" customWidth="1"/>
    <col min="10237" max="10240" width="1.33203125" style="1" customWidth="1"/>
    <col min="10241" max="10322" width="3.88671875" style="1" customWidth="1"/>
    <col min="10323" max="10489" width="2.33203125" style="1"/>
    <col min="10490" max="10490" width="3.88671875" style="1" customWidth="1"/>
    <col min="10491" max="10491" width="9.109375" style="1" customWidth="1"/>
    <col min="10492" max="10492" width="3.88671875" style="1" customWidth="1"/>
    <col min="10493" max="10496" width="1.33203125" style="1" customWidth="1"/>
    <col min="10497" max="10578" width="3.88671875" style="1" customWidth="1"/>
    <col min="10579" max="10745" width="2.33203125" style="1"/>
    <col min="10746" max="10746" width="3.88671875" style="1" customWidth="1"/>
    <col min="10747" max="10747" width="9.109375" style="1" customWidth="1"/>
    <col min="10748" max="10748" width="3.88671875" style="1" customWidth="1"/>
    <col min="10749" max="10752" width="1.33203125" style="1" customWidth="1"/>
    <col min="10753" max="10834" width="3.88671875" style="1" customWidth="1"/>
    <col min="10835" max="11001" width="2.33203125" style="1"/>
    <col min="11002" max="11002" width="3.88671875" style="1" customWidth="1"/>
    <col min="11003" max="11003" width="9.109375" style="1" customWidth="1"/>
    <col min="11004" max="11004" width="3.88671875" style="1" customWidth="1"/>
    <col min="11005" max="11008" width="1.33203125" style="1" customWidth="1"/>
    <col min="11009" max="11090" width="3.88671875" style="1" customWidth="1"/>
    <col min="11091" max="11257" width="2.33203125" style="1"/>
    <col min="11258" max="11258" width="3.88671875" style="1" customWidth="1"/>
    <col min="11259" max="11259" width="9.109375" style="1" customWidth="1"/>
    <col min="11260" max="11260" width="3.88671875" style="1" customWidth="1"/>
    <col min="11261" max="11264" width="1.33203125" style="1" customWidth="1"/>
    <col min="11265" max="11346" width="3.88671875" style="1" customWidth="1"/>
    <col min="11347" max="11513" width="2.33203125" style="1"/>
    <col min="11514" max="11514" width="3.88671875" style="1" customWidth="1"/>
    <col min="11515" max="11515" width="9.109375" style="1" customWidth="1"/>
    <col min="11516" max="11516" width="3.88671875" style="1" customWidth="1"/>
    <col min="11517" max="11520" width="1.33203125" style="1" customWidth="1"/>
    <col min="11521" max="11602" width="3.88671875" style="1" customWidth="1"/>
    <col min="11603" max="11769" width="2.33203125" style="1"/>
    <col min="11770" max="11770" width="3.88671875" style="1" customWidth="1"/>
    <col min="11771" max="11771" width="9.109375" style="1" customWidth="1"/>
    <col min="11772" max="11772" width="3.88671875" style="1" customWidth="1"/>
    <col min="11773" max="11776" width="1.33203125" style="1" customWidth="1"/>
    <col min="11777" max="11858" width="3.88671875" style="1" customWidth="1"/>
    <col min="11859" max="12025" width="2.33203125" style="1"/>
    <col min="12026" max="12026" width="3.88671875" style="1" customWidth="1"/>
    <col min="12027" max="12027" width="9.109375" style="1" customWidth="1"/>
    <col min="12028" max="12028" width="3.88671875" style="1" customWidth="1"/>
    <col min="12029" max="12032" width="1.33203125" style="1" customWidth="1"/>
    <col min="12033" max="12114" width="3.88671875" style="1" customWidth="1"/>
    <col min="12115" max="12281" width="2.33203125" style="1"/>
    <col min="12282" max="12282" width="3.88671875" style="1" customWidth="1"/>
    <col min="12283" max="12283" width="9.109375" style="1" customWidth="1"/>
    <col min="12284" max="12284" width="3.88671875" style="1" customWidth="1"/>
    <col min="12285" max="12288" width="1.33203125" style="1" customWidth="1"/>
    <col min="12289" max="12370" width="3.88671875" style="1" customWidth="1"/>
    <col min="12371" max="12537" width="2.33203125" style="1"/>
    <col min="12538" max="12538" width="3.88671875" style="1" customWidth="1"/>
    <col min="12539" max="12539" width="9.109375" style="1" customWidth="1"/>
    <col min="12540" max="12540" width="3.88671875" style="1" customWidth="1"/>
    <col min="12541" max="12544" width="1.33203125" style="1" customWidth="1"/>
    <col min="12545" max="12626" width="3.88671875" style="1" customWidth="1"/>
    <col min="12627" max="12793" width="2.33203125" style="1"/>
    <col min="12794" max="12794" width="3.88671875" style="1" customWidth="1"/>
    <col min="12795" max="12795" width="9.109375" style="1" customWidth="1"/>
    <col min="12796" max="12796" width="3.88671875" style="1" customWidth="1"/>
    <col min="12797" max="12800" width="1.33203125" style="1" customWidth="1"/>
    <col min="12801" max="12882" width="3.88671875" style="1" customWidth="1"/>
    <col min="12883" max="13049" width="2.33203125" style="1"/>
    <col min="13050" max="13050" width="3.88671875" style="1" customWidth="1"/>
    <col min="13051" max="13051" width="9.109375" style="1" customWidth="1"/>
    <col min="13052" max="13052" width="3.88671875" style="1" customWidth="1"/>
    <col min="13053" max="13056" width="1.33203125" style="1" customWidth="1"/>
    <col min="13057" max="13138" width="3.88671875" style="1" customWidth="1"/>
    <col min="13139" max="13305" width="2.33203125" style="1"/>
    <col min="13306" max="13306" width="3.88671875" style="1" customWidth="1"/>
    <col min="13307" max="13307" width="9.109375" style="1" customWidth="1"/>
    <col min="13308" max="13308" width="3.88671875" style="1" customWidth="1"/>
    <col min="13309" max="13312" width="1.33203125" style="1" customWidth="1"/>
    <col min="13313" max="13394" width="3.88671875" style="1" customWidth="1"/>
    <col min="13395" max="13561" width="2.33203125" style="1"/>
    <col min="13562" max="13562" width="3.88671875" style="1" customWidth="1"/>
    <col min="13563" max="13563" width="9.109375" style="1" customWidth="1"/>
    <col min="13564" max="13564" width="3.88671875" style="1" customWidth="1"/>
    <col min="13565" max="13568" width="1.33203125" style="1" customWidth="1"/>
    <col min="13569" max="13650" width="3.88671875" style="1" customWidth="1"/>
    <col min="13651" max="13817" width="2.33203125" style="1"/>
    <col min="13818" max="13818" width="3.88671875" style="1" customWidth="1"/>
    <col min="13819" max="13819" width="9.109375" style="1" customWidth="1"/>
    <col min="13820" max="13820" width="3.88671875" style="1" customWidth="1"/>
    <col min="13821" max="13824" width="1.33203125" style="1" customWidth="1"/>
    <col min="13825" max="13906" width="3.88671875" style="1" customWidth="1"/>
    <col min="13907" max="14073" width="2.33203125" style="1"/>
    <col min="14074" max="14074" width="3.88671875" style="1" customWidth="1"/>
    <col min="14075" max="14075" width="9.109375" style="1" customWidth="1"/>
    <col min="14076" max="14076" width="3.88671875" style="1" customWidth="1"/>
    <col min="14077" max="14080" width="1.33203125" style="1" customWidth="1"/>
    <col min="14081" max="14162" width="3.88671875" style="1" customWidth="1"/>
    <col min="14163" max="14329" width="2.33203125" style="1"/>
    <col min="14330" max="14330" width="3.88671875" style="1" customWidth="1"/>
    <col min="14331" max="14331" width="9.109375" style="1" customWidth="1"/>
    <col min="14332" max="14332" width="3.88671875" style="1" customWidth="1"/>
    <col min="14333" max="14336" width="1.33203125" style="1" customWidth="1"/>
    <col min="14337" max="14418" width="3.88671875" style="1" customWidth="1"/>
    <col min="14419" max="14585" width="2.33203125" style="1"/>
    <col min="14586" max="14586" width="3.88671875" style="1" customWidth="1"/>
    <col min="14587" max="14587" width="9.109375" style="1" customWidth="1"/>
    <col min="14588" max="14588" width="3.88671875" style="1" customWidth="1"/>
    <col min="14589" max="14592" width="1.33203125" style="1" customWidth="1"/>
    <col min="14593" max="14674" width="3.88671875" style="1" customWidth="1"/>
    <col min="14675" max="14841" width="2.33203125" style="1"/>
    <col min="14842" max="14842" width="3.88671875" style="1" customWidth="1"/>
    <col min="14843" max="14843" width="9.109375" style="1" customWidth="1"/>
    <col min="14844" max="14844" width="3.88671875" style="1" customWidth="1"/>
    <col min="14845" max="14848" width="1.33203125" style="1" customWidth="1"/>
    <col min="14849" max="14930" width="3.88671875" style="1" customWidth="1"/>
    <col min="14931" max="15097" width="2.33203125" style="1"/>
    <col min="15098" max="15098" width="3.88671875" style="1" customWidth="1"/>
    <col min="15099" max="15099" width="9.109375" style="1" customWidth="1"/>
    <col min="15100" max="15100" width="3.88671875" style="1" customWidth="1"/>
    <col min="15101" max="15104" width="1.33203125" style="1" customWidth="1"/>
    <col min="15105" max="15186" width="3.88671875" style="1" customWidth="1"/>
    <col min="15187" max="15353" width="2.33203125" style="1"/>
    <col min="15354" max="15354" width="3.88671875" style="1" customWidth="1"/>
    <col min="15355" max="15355" width="9.109375" style="1" customWidth="1"/>
    <col min="15356" max="15356" width="3.88671875" style="1" customWidth="1"/>
    <col min="15357" max="15360" width="1.33203125" style="1" customWidth="1"/>
    <col min="15361" max="15442" width="3.88671875" style="1" customWidth="1"/>
    <col min="15443" max="15609" width="2.33203125" style="1"/>
    <col min="15610" max="15610" width="3.88671875" style="1" customWidth="1"/>
    <col min="15611" max="15611" width="9.109375" style="1" customWidth="1"/>
    <col min="15612" max="15612" width="3.88671875" style="1" customWidth="1"/>
    <col min="15613" max="15616" width="1.33203125" style="1" customWidth="1"/>
    <col min="15617" max="15698" width="3.88671875" style="1" customWidth="1"/>
    <col min="15699" max="15865" width="2.33203125" style="1"/>
    <col min="15866" max="15866" width="3.88671875" style="1" customWidth="1"/>
    <col min="15867" max="15867" width="9.109375" style="1" customWidth="1"/>
    <col min="15868" max="15868" width="3.88671875" style="1" customWidth="1"/>
    <col min="15869" max="15872" width="1.33203125" style="1" customWidth="1"/>
    <col min="15873" max="15954" width="3.88671875" style="1" customWidth="1"/>
    <col min="15955" max="16121" width="2.33203125" style="1"/>
    <col min="16122" max="16122" width="3.88671875" style="1" customWidth="1"/>
    <col min="16123" max="16123" width="9.109375" style="1" customWidth="1"/>
    <col min="16124" max="16124" width="3.88671875" style="1" customWidth="1"/>
    <col min="16125" max="16128" width="1.33203125" style="1" customWidth="1"/>
    <col min="16129" max="16210" width="3.88671875" style="1" customWidth="1"/>
    <col min="16211" max="16384" width="2.33203125" style="1"/>
  </cols>
  <sheetData>
    <row r="1" spans="2:164" ht="15.9" customHeight="1"/>
    <row r="2" spans="2:164" ht="15.9" customHeight="1"/>
    <row r="3" spans="2:164" ht="15.9" customHeight="1"/>
    <row r="4" spans="2:164" ht="15.9" customHeight="1">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row>
    <row r="5" spans="2:164" ht="15.9" customHeight="1">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row>
    <row r="6" spans="2:164" ht="15.9" customHeight="1">
      <c r="B6" s="267"/>
      <c r="C6" s="26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row>
    <row r="7" spans="2:164" ht="30" customHeight="1">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34"/>
      <c r="BN7" s="134"/>
      <c r="BO7" s="134"/>
      <c r="BP7" s="134"/>
      <c r="BQ7" s="134"/>
      <c r="BR7" s="134"/>
      <c r="BS7" s="134"/>
      <c r="BT7" s="134"/>
      <c r="BU7" s="134"/>
      <c r="BV7" s="134"/>
      <c r="BW7" s="134"/>
      <c r="BX7" s="134"/>
      <c r="BY7" s="134"/>
      <c r="BZ7" s="134"/>
      <c r="CA7" s="134"/>
      <c r="CB7" s="134"/>
      <c r="CC7" s="134"/>
      <c r="CD7" s="296"/>
    </row>
    <row r="8" spans="2:164" ht="24.9" customHeight="1">
      <c r="B8" s="146"/>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c r="BN8"/>
      <c r="BO8"/>
      <c r="BP8"/>
      <c r="BQ8"/>
      <c r="BR8"/>
      <c r="BS8"/>
      <c r="BT8"/>
      <c r="BU8"/>
      <c r="BV8"/>
      <c r="BW8"/>
      <c r="BX8"/>
      <c r="BY8"/>
      <c r="BZ8"/>
      <c r="CA8"/>
      <c r="CB8"/>
      <c r="CC8"/>
      <c r="CD8" s="194"/>
    </row>
    <row r="9" spans="2:164" ht="12" customHeight="1">
      <c r="B9" s="146"/>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c r="BN9"/>
      <c r="BO9"/>
      <c r="BP9"/>
      <c r="BQ9"/>
      <c r="BR9"/>
      <c r="BS9"/>
      <c r="BT9"/>
      <c r="BU9"/>
      <c r="BV9"/>
      <c r="BW9"/>
      <c r="BX9"/>
      <c r="BY9"/>
      <c r="BZ9"/>
      <c r="CA9"/>
      <c r="CB9"/>
      <c r="CC9"/>
      <c r="CD9" s="194"/>
    </row>
    <row r="10" spans="2:164" ht="23.1" customHeight="1">
      <c r="B10" s="146"/>
      <c r="C10" s="129"/>
      <c r="D10" s="129"/>
      <c r="E10" s="129"/>
      <c r="F10" s="129"/>
      <c r="G10" s="129"/>
      <c r="H10" s="129"/>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29"/>
      <c r="BI10" s="129"/>
      <c r="BJ10" s="129"/>
      <c r="BK10" s="129"/>
      <c r="BL10" s="129"/>
      <c r="BM10"/>
      <c r="BN10"/>
      <c r="BO10"/>
      <c r="BP10"/>
      <c r="BQ10"/>
      <c r="BR10"/>
      <c r="BS10"/>
      <c r="BT10"/>
      <c r="BU10"/>
      <c r="BV10"/>
      <c r="BW10"/>
      <c r="BX10"/>
      <c r="BY10"/>
      <c r="BZ10"/>
      <c r="CA10"/>
      <c r="CB10"/>
      <c r="CC10"/>
      <c r="CD10" s="194"/>
    </row>
    <row r="11" spans="2:164" ht="33.75" customHeight="1">
      <c r="B11" s="146"/>
      <c r="C11" s="129"/>
      <c r="D11" s="129"/>
      <c r="E11" s="129"/>
      <c r="F11" s="129"/>
      <c r="G11" s="129"/>
      <c r="H11" s="129"/>
      <c r="I11" s="167" t="s">
        <v>352</v>
      </c>
      <c r="J11" s="129"/>
      <c r="K11" s="129"/>
      <c r="L11" s="129"/>
      <c r="M11" s="129"/>
      <c r="N11" s="129"/>
      <c r="O11" s="129"/>
      <c r="P11" s="129"/>
      <c r="Q11" s="129"/>
      <c r="R11" s="129"/>
      <c r="S11" s="129"/>
      <c r="T11" s="129"/>
      <c r="U11" s="129"/>
      <c r="V11" s="129"/>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29"/>
      <c r="BI11" s="129"/>
      <c r="BJ11" s="129"/>
      <c r="BK11" s="129"/>
      <c r="BL11" s="129"/>
      <c r="BM11"/>
      <c r="BN11"/>
      <c r="BO11"/>
      <c r="BP11"/>
      <c r="BQ11"/>
      <c r="BR11"/>
      <c r="BS11"/>
      <c r="BT11"/>
      <c r="BU11"/>
      <c r="BV11"/>
      <c r="BW11"/>
      <c r="BX11"/>
      <c r="BY11"/>
      <c r="BZ11"/>
      <c r="CA11"/>
      <c r="CB11"/>
      <c r="CC11"/>
      <c r="CD11" s="194"/>
    </row>
    <row r="12" spans="2:164" ht="39.9" customHeight="1">
      <c r="B12" s="146"/>
      <c r="C12" s="129"/>
      <c r="D12" s="129"/>
      <c r="E12" s="129"/>
      <c r="F12" s="129"/>
      <c r="G12" s="129"/>
      <c r="H12" s="129"/>
      <c r="I12" s="165" t="s">
        <v>353</v>
      </c>
      <c r="J12" s="129"/>
      <c r="K12" s="129"/>
      <c r="L12" s="129"/>
      <c r="M12" s="129"/>
      <c r="N12" s="129"/>
      <c r="O12" s="129"/>
      <c r="P12" s="129"/>
      <c r="Q12" s="129"/>
      <c r="R12" s="129"/>
      <c r="S12" s="129"/>
      <c r="T12" s="129"/>
      <c r="U12" s="129"/>
      <c r="V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247"/>
    </row>
    <row r="13" spans="2:164" ht="30">
      <c r="B13" s="218"/>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48"/>
    </row>
    <row r="14" spans="2:164" ht="30" customHeight="1">
      <c r="B14" s="218"/>
      <c r="C14" s="268"/>
      <c r="D14" s="224"/>
      <c r="E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1105" t="s">
        <v>261</v>
      </c>
      <c r="AU14" s="1105"/>
      <c r="AV14" s="1105"/>
      <c r="AW14" s="1105"/>
      <c r="AX14" s="1105"/>
      <c r="AY14" s="1105"/>
      <c r="AZ14" s="1105"/>
      <c r="BA14" s="1105"/>
      <c r="BB14" s="1105"/>
      <c r="BC14" s="1105"/>
      <c r="BD14" s="1105"/>
      <c r="BE14" s="1105"/>
      <c r="BF14" s="1105"/>
      <c r="BG14" s="1105"/>
      <c r="BH14" s="1105"/>
      <c r="BI14" s="1105"/>
      <c r="BJ14" s="1105"/>
      <c r="BK14" s="1105"/>
      <c r="BL14" s="1105"/>
      <c r="BM14" s="1105"/>
      <c r="BN14" s="1105"/>
      <c r="BO14" s="1105"/>
      <c r="BP14" s="1105"/>
      <c r="BQ14" s="1105"/>
      <c r="BR14" s="1105"/>
      <c r="BS14" s="1105"/>
      <c r="BT14" s="1105"/>
      <c r="BU14" s="1105"/>
      <c r="BV14" s="1105"/>
      <c r="BW14" s="1105"/>
      <c r="BX14" s="1105"/>
      <c r="BY14" s="1105"/>
      <c r="BZ14" s="1105"/>
      <c r="CA14" s="1105"/>
      <c r="CB14" s="1105"/>
      <c r="CC14"/>
      <c r="CD14" s="248"/>
    </row>
    <row r="15" spans="2:164" ht="30" customHeight="1">
      <c r="B15" s="218"/>
      <c r="C15" s="269"/>
      <c r="D15" s="145"/>
      <c r="E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105" t="s">
        <v>262</v>
      </c>
      <c r="AU15" s="1105"/>
      <c r="AV15" s="1105"/>
      <c r="AW15" s="1105"/>
      <c r="AX15" s="1105"/>
      <c r="AY15" s="1105"/>
      <c r="AZ15" s="1105"/>
      <c r="BA15" s="1105"/>
      <c r="BB15" s="1105"/>
      <c r="BC15" s="1105"/>
      <c r="BD15" s="1105"/>
      <c r="BE15" s="1105"/>
      <c r="BF15" s="1105"/>
      <c r="BG15" s="1105"/>
      <c r="BH15" s="1105"/>
      <c r="BI15" s="1105"/>
      <c r="BJ15" s="1105"/>
      <c r="BK15" s="1105"/>
      <c r="BL15" s="1105"/>
      <c r="BM15" s="1105"/>
      <c r="BN15" s="1105"/>
      <c r="BO15" s="1105"/>
      <c r="BP15" s="1105"/>
      <c r="BQ15" s="1105"/>
      <c r="BR15" s="1105"/>
      <c r="BS15" s="1105"/>
      <c r="BT15" s="1105"/>
      <c r="BU15" s="1105"/>
      <c r="BV15" s="1105"/>
      <c r="BW15" s="1105"/>
      <c r="BX15" s="1105"/>
      <c r="BY15" s="1105"/>
      <c r="BZ15" s="1105"/>
      <c r="CA15" s="1105"/>
      <c r="CB15" s="245"/>
      <c r="CC15"/>
      <c r="CD15" s="248"/>
    </row>
    <row r="16" spans="2:164" ht="28.2">
      <c r="B16" s="235"/>
      <c r="D16" s="270"/>
      <c r="E16" s="270"/>
      <c r="F16" s="271"/>
      <c r="G16" s="270"/>
      <c r="H16" s="270"/>
      <c r="I16" s="270"/>
      <c r="J16" s="270"/>
      <c r="K16" s="270"/>
      <c r="L16" s="294"/>
      <c r="M16" s="270"/>
      <c r="N16" s="270"/>
      <c r="O16" s="270"/>
      <c r="P16" s="270"/>
      <c r="Q16" s="270"/>
      <c r="R16" s="270"/>
      <c r="S16" s="294"/>
      <c r="T16" s="294"/>
      <c r="U16" s="294"/>
      <c r="V16" s="294"/>
      <c r="W16" s="294"/>
      <c r="X16" s="294"/>
      <c r="Y16" s="294"/>
      <c r="Z16" s="294"/>
      <c r="AA16" s="294"/>
      <c r="AB16" s="294"/>
      <c r="AC16" s="294"/>
      <c r="AD16" s="294"/>
      <c r="AE16" s="294"/>
      <c r="AF16" s="294"/>
      <c r="AG16" s="294"/>
      <c r="AH16" s="294"/>
      <c r="AI16" s="294"/>
      <c r="AJ16" s="179"/>
      <c r="AK16" s="179"/>
      <c r="AL16" s="179"/>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X16" s="211"/>
      <c r="BY16" s="670" t="s">
        <v>331</v>
      </c>
      <c r="CC16"/>
      <c r="CD16" s="189"/>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53"/>
      <c r="ER16" s="253"/>
      <c r="ES16" s="253"/>
      <c r="ET16" s="253"/>
      <c r="EU16" s="253"/>
      <c r="EV16" s="253"/>
      <c r="EW16" s="253"/>
      <c r="EX16" s="253"/>
      <c r="EY16" s="253"/>
      <c r="EZ16" s="253"/>
      <c r="FA16" s="253"/>
      <c r="FB16" s="253"/>
      <c r="FC16" s="253"/>
      <c r="FD16" s="253"/>
      <c r="FE16" s="253"/>
      <c r="FF16" s="253"/>
      <c r="FG16" s="253"/>
      <c r="FH16" s="253"/>
    </row>
    <row r="17" spans="2:164" ht="30" customHeight="1">
      <c r="B17" s="235"/>
      <c r="C17" s="272">
        <v>5.8</v>
      </c>
      <c r="D17" s="273" t="s">
        <v>354</v>
      </c>
      <c r="E17"/>
      <c r="F17"/>
      <c r="G17"/>
      <c r="H17"/>
      <c r="I17"/>
      <c r="J17"/>
      <c r="K17"/>
      <c r="L17"/>
      <c r="M17"/>
      <c r="N17"/>
      <c r="O17"/>
      <c r="P17"/>
      <c r="Q17"/>
      <c r="R17"/>
      <c r="S17"/>
      <c r="T17"/>
      <c r="U17"/>
      <c r="V17"/>
      <c r="W17"/>
      <c r="X17"/>
      <c r="Y17"/>
      <c r="Z17"/>
      <c r="AA17"/>
      <c r="AB17"/>
      <c r="AC17"/>
      <c r="AD17"/>
      <c r="AE17"/>
      <c r="AF17"/>
      <c r="AG17"/>
      <c r="AH17"/>
      <c r="AI17"/>
      <c r="AJ17"/>
      <c r="AK17"/>
      <c r="AL17"/>
      <c r="AM17"/>
      <c r="AN17"/>
      <c r="AO17" s="240"/>
      <c r="AP17" s="1088">
        <v>11</v>
      </c>
      <c r="AQ17" s="1088"/>
      <c r="AR17" s="1090"/>
      <c r="AS17" s="1091"/>
      <c r="AT17" s="1091"/>
      <c r="AU17" s="1091"/>
      <c r="AV17" s="1091"/>
      <c r="AW17" s="1091"/>
      <c r="AX17" s="1091"/>
      <c r="AY17" s="1091"/>
      <c r="AZ17" s="1091"/>
      <c r="BA17" s="1091"/>
      <c r="BB17" s="1091"/>
      <c r="BC17" s="1091"/>
      <c r="BD17" s="1091"/>
      <c r="BE17" s="1091"/>
      <c r="BF17" s="1091"/>
      <c r="BG17" s="1091"/>
      <c r="BH17" s="1091"/>
      <c r="BI17" s="1091"/>
      <c r="BJ17" s="1091"/>
      <c r="BK17" s="1091"/>
      <c r="BL17" s="1091"/>
      <c r="BM17" s="1091"/>
      <c r="BN17" s="1091"/>
      <c r="BO17" s="1091"/>
      <c r="BP17" s="1091"/>
      <c r="BQ17" s="1091"/>
      <c r="BR17" s="1091"/>
      <c r="BS17" s="1091"/>
      <c r="BT17" s="1091"/>
      <c r="BU17" s="1091"/>
      <c r="BV17" s="1091"/>
      <c r="BW17" s="1091"/>
      <c r="BX17" s="1091"/>
      <c r="BY17" s="1091"/>
      <c r="BZ17" s="1091"/>
      <c r="CA17" s="1092"/>
      <c r="CB17"/>
      <c r="CC17"/>
      <c r="CD17" s="189"/>
      <c r="CM17" s="251"/>
      <c r="CO17" s="220"/>
      <c r="CP17" s="220"/>
      <c r="CQ17" s="220"/>
      <c r="CR17" s="220"/>
      <c r="CS17" s="220"/>
      <c r="CT17" s="220"/>
      <c r="CU17" s="220"/>
      <c r="CV17" s="220"/>
      <c r="CW17" s="220"/>
      <c r="CX17" s="220"/>
      <c r="CY17" s="220"/>
      <c r="CZ17" s="220"/>
      <c r="DA17" s="220"/>
      <c r="DB17" s="220"/>
      <c r="DC17" s="220"/>
      <c r="DD17" s="220"/>
      <c r="DE17" s="220"/>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53"/>
      <c r="FE17" s="253"/>
      <c r="FF17" s="253"/>
      <c r="FG17" s="253"/>
      <c r="FH17" s="253"/>
    </row>
    <row r="18" spans="2:164" ht="30" customHeight="1">
      <c r="B18" s="228"/>
      <c r="C18" s="274"/>
      <c r="D18" s="273" t="s">
        <v>550</v>
      </c>
      <c r="E18"/>
      <c r="F18"/>
      <c r="G18"/>
      <c r="H18"/>
      <c r="I18"/>
      <c r="J18"/>
      <c r="K18"/>
      <c r="L18"/>
      <c r="M18"/>
      <c r="N18"/>
      <c r="O18"/>
      <c r="P18"/>
      <c r="Q18"/>
      <c r="R18"/>
      <c r="S18"/>
      <c r="T18"/>
      <c r="U18"/>
      <c r="V18"/>
      <c r="W18"/>
      <c r="X18"/>
      <c r="Y18"/>
      <c r="Z18"/>
      <c r="AA18"/>
      <c r="AB18"/>
      <c r="AC18"/>
      <c r="AD18"/>
      <c r="AE18"/>
      <c r="AF18"/>
      <c r="AG18"/>
      <c r="AH18"/>
      <c r="AI18"/>
      <c r="AJ18"/>
      <c r="AK18"/>
      <c r="AL18"/>
      <c r="AM18"/>
      <c r="AN18"/>
      <c r="AO18" s="240"/>
      <c r="AP18" s="1088"/>
      <c r="AQ18" s="1088"/>
      <c r="AR18" s="1093"/>
      <c r="AS18" s="924"/>
      <c r="AT18" s="924"/>
      <c r="AU18" s="924"/>
      <c r="AV18" s="924"/>
      <c r="AW18" s="924"/>
      <c r="AX18" s="924"/>
      <c r="AY18" s="924"/>
      <c r="AZ18" s="924"/>
      <c r="BA18" s="924"/>
      <c r="BB18" s="924"/>
      <c r="BC18" s="924"/>
      <c r="BD18" s="924"/>
      <c r="BE18" s="924"/>
      <c r="BF18" s="924"/>
      <c r="BG18" s="924"/>
      <c r="BH18" s="924"/>
      <c r="BI18" s="924"/>
      <c r="BJ18" s="924"/>
      <c r="BK18" s="924"/>
      <c r="BL18" s="924"/>
      <c r="BM18" s="924"/>
      <c r="BN18" s="924"/>
      <c r="BO18" s="924"/>
      <c r="BP18" s="924"/>
      <c r="BQ18" s="924"/>
      <c r="BR18" s="924"/>
      <c r="BS18" s="924"/>
      <c r="BT18" s="924"/>
      <c r="BU18" s="924"/>
      <c r="BV18" s="924"/>
      <c r="BW18" s="924"/>
      <c r="BX18" s="924"/>
      <c r="BY18" s="924"/>
      <c r="BZ18" s="924"/>
      <c r="CA18" s="1094"/>
      <c r="CB18"/>
      <c r="CC18"/>
      <c r="CD18" s="190"/>
      <c r="CE18" s="23"/>
      <c r="CF18" s="23"/>
      <c r="CG18" s="23"/>
      <c r="CM18" s="251"/>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53"/>
      <c r="FE18" s="253"/>
      <c r="FF18" s="253"/>
      <c r="FG18" s="253"/>
      <c r="FH18" s="253"/>
    </row>
    <row r="19" spans="2:164" ht="30" customHeight="1">
      <c r="B19" s="228"/>
      <c r="C19" s="274"/>
      <c r="D19" s="274" t="s">
        <v>510</v>
      </c>
      <c r="E19"/>
      <c r="F19"/>
      <c r="G19"/>
      <c r="H19"/>
      <c r="I19"/>
      <c r="J19"/>
      <c r="K19"/>
      <c r="L19"/>
      <c r="M19"/>
      <c r="N19"/>
      <c r="O19"/>
      <c r="P19"/>
      <c r="Q19"/>
      <c r="R19"/>
      <c r="S19"/>
      <c r="T19"/>
      <c r="U19"/>
      <c r="V19"/>
      <c r="W19"/>
      <c r="X19"/>
      <c r="Y19"/>
      <c r="Z19"/>
      <c r="AA19"/>
      <c r="AB19"/>
      <c r="AC19"/>
      <c r="AD19"/>
      <c r="AE19"/>
      <c r="AF19"/>
      <c r="AG19"/>
      <c r="AH19"/>
      <c r="AI19"/>
      <c r="AJ19"/>
      <c r="AK19"/>
      <c r="AL19"/>
      <c r="AM19"/>
      <c r="AN19"/>
      <c r="AO19" s="240"/>
      <c r="AP19" s="162"/>
      <c r="AQ19" s="162"/>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c r="CC19"/>
      <c r="CD19" s="190"/>
      <c r="CE19" s="23"/>
      <c r="CF19" s="23"/>
      <c r="CG19" s="23"/>
      <c r="CM19" s="251"/>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53"/>
      <c r="FE19" s="253"/>
      <c r="FF19" s="253"/>
      <c r="FG19" s="253"/>
      <c r="FH19" s="253"/>
    </row>
    <row r="20" spans="2:164" ht="30" customHeight="1">
      <c r="B20" s="228"/>
      <c r="C20" s="274"/>
      <c r="D20" s="274" t="s">
        <v>551</v>
      </c>
      <c r="E20"/>
      <c r="F20"/>
      <c r="G20"/>
      <c r="H20"/>
      <c r="I20"/>
      <c r="J20"/>
      <c r="K20"/>
      <c r="L20"/>
      <c r="M20"/>
      <c r="N20"/>
      <c r="O20"/>
      <c r="P20"/>
      <c r="Q20"/>
      <c r="R20"/>
      <c r="S20"/>
      <c r="T20"/>
      <c r="U20"/>
      <c r="V20"/>
      <c r="W20"/>
      <c r="X20"/>
      <c r="Y20"/>
      <c r="Z20"/>
      <c r="AA20"/>
      <c r="AB20"/>
      <c r="AC20"/>
      <c r="AD20"/>
      <c r="AE20"/>
      <c r="AF20"/>
      <c r="AG20"/>
      <c r="AH20"/>
      <c r="AI20"/>
      <c r="AJ20"/>
      <c r="AK20"/>
      <c r="AL20"/>
      <c r="AM20"/>
      <c r="AN20"/>
      <c r="AO20" s="240"/>
      <c r="AP20" s="162"/>
      <c r="AQ20" s="162"/>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c r="CC20"/>
      <c r="CD20" s="190"/>
      <c r="CE20" s="23"/>
      <c r="CF20" s="23"/>
      <c r="CG20" s="23"/>
      <c r="CM20" s="251"/>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53"/>
      <c r="FE20" s="253"/>
      <c r="FF20" s="253"/>
      <c r="FG20" s="253"/>
      <c r="FH20" s="253"/>
    </row>
    <row r="21" spans="2:164" ht="30" customHeight="1">
      <c r="B21" s="275"/>
      <c r="C21" s="276"/>
      <c r="D21" s="277"/>
      <c r="E21" s="213"/>
      <c r="F21" s="278"/>
      <c r="G21" s="213"/>
      <c r="H21" s="213"/>
      <c r="I21" s="213"/>
      <c r="J21" s="213"/>
      <c r="K21" s="213"/>
      <c r="L21" s="213"/>
      <c r="M21" s="213"/>
      <c r="N21" s="213"/>
      <c r="O21" s="213"/>
      <c r="P21" s="213"/>
      <c r="Q21" s="213"/>
      <c r="R21" s="213"/>
      <c r="S21" s="213"/>
      <c r="T21" s="213"/>
      <c r="U21" s="213"/>
      <c r="V21" s="213"/>
      <c r="W21" s="213"/>
      <c r="X21" s="213"/>
      <c r="Y21" s="213"/>
      <c r="Z21" s="213"/>
      <c r="AA21" s="213"/>
      <c r="AB21" s="213"/>
      <c r="AC21" s="286"/>
      <c r="AD21" s="286"/>
      <c r="AE21" s="286"/>
      <c r="AF21" s="286"/>
      <c r="AG21" s="286"/>
      <c r="AH21" s="286"/>
      <c r="AI21" s="286"/>
      <c r="AJ21" s="286"/>
      <c r="AK21" s="286"/>
      <c r="AL21" s="286"/>
      <c r="AM21" s="286"/>
      <c r="AN21" s="286"/>
      <c r="AO21" s="286"/>
      <c r="AP21" s="198"/>
      <c r="AQ21" s="198"/>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c r="BV21" s="243"/>
      <c r="BW21" s="243"/>
      <c r="BX21" s="243"/>
      <c r="BY21" s="243"/>
      <c r="BZ21" s="243"/>
      <c r="CA21" s="243"/>
      <c r="CB21" s="213"/>
      <c r="CC21" s="213"/>
      <c r="CD21" s="297"/>
      <c r="CE21" s="23"/>
      <c r="CF21" s="23"/>
      <c r="CG21" s="23"/>
      <c r="CM21" s="251"/>
      <c r="CO21" s="220"/>
      <c r="CP21" s="220"/>
      <c r="CQ21" s="220"/>
      <c r="CR21" s="220"/>
      <c r="CS21" s="220"/>
      <c r="CT21" s="220"/>
      <c r="CU21" s="220"/>
      <c r="CV21" s="220"/>
      <c r="CW21" s="220"/>
      <c r="CX21" s="220"/>
      <c r="CY21" s="220"/>
      <c r="CZ21" s="220"/>
      <c r="DA21" s="220"/>
      <c r="DB21" s="220"/>
      <c r="DC21" s="220"/>
      <c r="DD21" s="220"/>
      <c r="DE21" s="220"/>
      <c r="DF21" s="220"/>
      <c r="DG21" s="220"/>
      <c r="DH21" s="220"/>
      <c r="DI21" s="220"/>
      <c r="DJ21" s="220"/>
      <c r="DK21" s="220"/>
      <c r="DL21" s="220"/>
      <c r="DM21" s="220"/>
      <c r="DN21" s="220"/>
      <c r="DO21" s="220"/>
      <c r="DP21" s="220"/>
      <c r="DQ21" s="220"/>
      <c r="DR21" s="220"/>
      <c r="DS21" s="220"/>
      <c r="DT21" s="220"/>
      <c r="DU21" s="220"/>
      <c r="DV21" s="220"/>
      <c r="DW21" s="220"/>
      <c r="DX21" s="220"/>
      <c r="DY21" s="220"/>
      <c r="DZ21" s="220"/>
      <c r="EA21" s="220"/>
      <c r="EB21" s="220"/>
      <c r="EC21" s="220"/>
      <c r="ED21" s="220"/>
      <c r="EE21" s="220"/>
      <c r="EF21" s="220"/>
      <c r="EG21" s="220"/>
      <c r="EH21" s="220"/>
      <c r="EI21" s="220"/>
      <c r="EJ21" s="220"/>
      <c r="EK21" s="220"/>
      <c r="EL21" s="220"/>
      <c r="EM21" s="220"/>
      <c r="EN21" s="220"/>
      <c r="EO21" s="220"/>
      <c r="EP21" s="220"/>
      <c r="EQ21" s="220"/>
      <c r="ER21" s="220"/>
      <c r="ES21" s="220"/>
      <c r="ET21" s="220"/>
      <c r="EU21" s="220"/>
      <c r="EV21" s="220"/>
      <c r="EW21" s="220"/>
      <c r="EX21" s="220"/>
      <c r="EY21" s="220"/>
      <c r="EZ21" s="220"/>
      <c r="FA21" s="220"/>
      <c r="FB21" s="220"/>
      <c r="FC21" s="220"/>
      <c r="FD21" s="253"/>
      <c r="FE21" s="253"/>
      <c r="FF21" s="253"/>
      <c r="FG21" s="253"/>
      <c r="FH21" s="253"/>
    </row>
    <row r="22" spans="2:164" ht="30" customHeight="1">
      <c r="B22" s="230"/>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s="51"/>
      <c r="CM22" s="251"/>
      <c r="CN22" s="302"/>
      <c r="CO22" s="303"/>
      <c r="CP22" s="303"/>
      <c r="CQ22" s="303"/>
      <c r="CR22" s="303"/>
      <c r="CS22" s="303"/>
      <c r="CT22" s="303"/>
      <c r="CU22" s="303"/>
      <c r="CV22" s="303"/>
      <c r="CW22" s="307"/>
      <c r="CX22" s="252"/>
      <c r="CY22" s="252"/>
      <c r="CZ22" s="308"/>
      <c r="DA22" s="308"/>
      <c r="DB22" s="309"/>
      <c r="DC22" s="309"/>
      <c r="DD22" s="251"/>
      <c r="DE22" s="251"/>
      <c r="DF22" s="251"/>
      <c r="DG22" s="251"/>
      <c r="DH22" s="251"/>
      <c r="DI22" s="251"/>
      <c r="DJ22" s="251"/>
      <c r="DK22" s="251"/>
      <c r="DL22" s="251"/>
      <c r="DM22" s="251"/>
      <c r="DN22" s="251"/>
      <c r="DO22" s="251"/>
      <c r="DP22" s="251"/>
      <c r="DQ22" s="252"/>
      <c r="DR22" s="253"/>
      <c r="DS22" s="253"/>
      <c r="DT22" s="253"/>
      <c r="DU22" s="253"/>
      <c r="DV22" s="253"/>
      <c r="DW22" s="253"/>
      <c r="DX22" s="253"/>
      <c r="DY22" s="253"/>
      <c r="DZ22" s="253"/>
      <c r="EA22" s="253"/>
      <c r="EB22" s="253"/>
      <c r="EC22" s="253"/>
      <c r="ED22" s="253"/>
      <c r="EE22" s="253"/>
      <c r="EF22" s="253"/>
      <c r="EG22" s="253"/>
      <c r="EH22" s="253"/>
      <c r="EI22" s="253"/>
      <c r="EJ22" s="253"/>
      <c r="EK22" s="253"/>
      <c r="EL22" s="253"/>
      <c r="EM22" s="253"/>
      <c r="EN22" s="253"/>
      <c r="EO22" s="253"/>
      <c r="EP22" s="253"/>
      <c r="EQ22" s="253"/>
      <c r="ER22" s="253"/>
      <c r="ES22" s="253"/>
      <c r="ET22" s="253"/>
      <c r="EU22" s="253"/>
      <c r="EV22" s="253"/>
      <c r="EW22" s="253"/>
      <c r="EX22" s="253"/>
      <c r="EY22" s="253"/>
      <c r="EZ22" s="253"/>
      <c r="FA22" s="253"/>
      <c r="FB22" s="253"/>
      <c r="FC22" s="253"/>
      <c r="FD22" s="253"/>
      <c r="FE22" s="253"/>
      <c r="FF22" s="253"/>
      <c r="FG22" s="253"/>
      <c r="FH22" s="253"/>
    </row>
    <row r="23" spans="2:164" ht="30" customHeight="1">
      <c r="B23" s="230"/>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s="670" t="s">
        <v>355</v>
      </c>
      <c r="CB23"/>
      <c r="CC23"/>
      <c r="CD23" s="51"/>
      <c r="CM23" s="251"/>
      <c r="CN23" s="302"/>
      <c r="CO23" s="303"/>
      <c r="CP23" s="303"/>
      <c r="CQ23" s="303"/>
      <c r="CR23" s="303"/>
      <c r="CS23" s="303"/>
      <c r="CT23" s="303"/>
      <c r="CU23" s="303"/>
      <c r="CV23" s="303"/>
      <c r="CW23" s="307"/>
      <c r="CX23" s="252"/>
      <c r="CY23" s="252"/>
      <c r="CZ23" s="308"/>
      <c r="DA23" s="308"/>
      <c r="DB23" s="309"/>
      <c r="DC23" s="309"/>
      <c r="DD23" s="251"/>
      <c r="DE23" s="251"/>
      <c r="DF23" s="251"/>
      <c r="DG23" s="251"/>
      <c r="DH23" s="251"/>
      <c r="DI23" s="251"/>
      <c r="DJ23" s="251"/>
      <c r="DK23" s="251"/>
      <c r="DL23" s="251"/>
      <c r="DM23" s="251"/>
      <c r="DN23" s="251"/>
      <c r="DO23" s="251"/>
      <c r="DP23" s="251"/>
      <c r="DQ23" s="252"/>
      <c r="DR23" s="253"/>
      <c r="DS23" s="253"/>
      <c r="DT23" s="253"/>
      <c r="DU23" s="253"/>
      <c r="DV23" s="253"/>
      <c r="DW23" s="253"/>
      <c r="DX23" s="253"/>
      <c r="DY23" s="253"/>
      <c r="DZ23" s="253"/>
      <c r="EA23" s="253"/>
      <c r="EB23" s="253"/>
      <c r="EC23" s="253"/>
      <c r="ED23" s="253"/>
      <c r="EE23" s="253"/>
      <c r="EF23" s="253"/>
      <c r="EG23" s="253"/>
      <c r="EH23" s="253"/>
      <c r="EI23" s="253"/>
      <c r="EJ23" s="253"/>
      <c r="EK23" s="253"/>
      <c r="EL23" s="253"/>
      <c r="EM23" s="253"/>
      <c r="EN23" s="253"/>
      <c r="EO23" s="253"/>
      <c r="EP23" s="253"/>
      <c r="EQ23" s="253"/>
      <c r="ER23" s="253"/>
      <c r="ES23" s="253"/>
      <c r="ET23" s="253"/>
      <c r="EU23" s="253"/>
      <c r="EV23" s="253"/>
      <c r="EW23" s="253"/>
      <c r="EX23" s="253"/>
      <c r="EY23" s="253"/>
      <c r="EZ23" s="253"/>
      <c r="FA23" s="253"/>
      <c r="FB23" s="253"/>
      <c r="FC23" s="253"/>
      <c r="FD23" s="253"/>
      <c r="FE23" s="253"/>
      <c r="FF23" s="253"/>
      <c r="FG23" s="253"/>
      <c r="FH23" s="253"/>
    </row>
    <row r="24" spans="2:164" ht="30" customHeight="1">
      <c r="B24" s="230"/>
      <c r="C24" s="272">
        <v>5.9</v>
      </c>
      <c r="D24" s="258" t="s">
        <v>356</v>
      </c>
      <c r="E24" s="270"/>
      <c r="F24" s="271"/>
      <c r="G24" s="270"/>
      <c r="H24" s="270"/>
      <c r="I24" s="270"/>
      <c r="J24" s="270"/>
      <c r="K24" s="270"/>
      <c r="L24" s="294"/>
      <c r="M24" s="270"/>
      <c r="N24" s="270"/>
      <c r="O24" s="270"/>
      <c r="P24" s="270"/>
      <c r="Q24" s="270"/>
      <c r="R24" s="270"/>
      <c r="S24" s="294"/>
      <c r="T24" s="294"/>
      <c r="U24"/>
      <c r="V24"/>
      <c r="W24"/>
      <c r="X24"/>
      <c r="Y24"/>
      <c r="Z24"/>
      <c r="AA24"/>
      <c r="AB24"/>
      <c r="AC24" s="240"/>
      <c r="AD24" s="240"/>
      <c r="AE24"/>
      <c r="AF24"/>
      <c r="AG24"/>
      <c r="AH24"/>
      <c r="AI24"/>
      <c r="AJ24"/>
      <c r="AK24"/>
      <c r="AL24"/>
      <c r="AM24"/>
      <c r="AN24"/>
      <c r="AO24"/>
      <c r="AP24" s="1097" t="s">
        <v>176</v>
      </c>
      <c r="AQ24" s="1088"/>
      <c r="AR24" s="1090"/>
      <c r="AS24" s="1091"/>
      <c r="AT24" s="1091"/>
      <c r="AU24" s="1091"/>
      <c r="AV24" s="1091"/>
      <c r="AW24" s="1091"/>
      <c r="AX24" s="1091"/>
      <c r="AY24" s="1091"/>
      <c r="AZ24" s="1091"/>
      <c r="BA24" s="1091"/>
      <c r="BB24" s="1091"/>
      <c r="BC24" s="1091"/>
      <c r="BD24" s="1091"/>
      <c r="BE24" s="1091"/>
      <c r="BF24" s="1091"/>
      <c r="BG24" s="1091"/>
      <c r="BH24" s="1091"/>
      <c r="BI24" s="1091"/>
      <c r="BJ24" s="1091"/>
      <c r="BK24" s="1091"/>
      <c r="BL24" s="1091"/>
      <c r="BM24" s="1091"/>
      <c r="BN24" s="1091"/>
      <c r="BO24" s="1091"/>
      <c r="BP24" s="1091"/>
      <c r="BQ24" s="1091"/>
      <c r="BR24" s="1091"/>
      <c r="BS24" s="1091"/>
      <c r="BT24" s="1091"/>
      <c r="BU24" s="1091"/>
      <c r="BV24" s="1091"/>
      <c r="BW24" s="1091"/>
      <c r="BX24" s="1091"/>
      <c r="BY24" s="1091"/>
      <c r="BZ24" s="1091"/>
      <c r="CA24" s="1092"/>
      <c r="CB24"/>
      <c r="CC24"/>
      <c r="CD24" s="51"/>
      <c r="CM24" s="251"/>
      <c r="CO24" s="220"/>
      <c r="CP24" s="220"/>
      <c r="CQ24" s="220"/>
      <c r="CR24" s="220"/>
      <c r="CS24" s="220"/>
      <c r="CT24" s="220"/>
      <c r="CU24" s="220"/>
      <c r="CV24" s="220"/>
      <c r="CW24" s="220"/>
      <c r="CX24" s="220"/>
      <c r="CY24" s="252"/>
      <c r="CZ24" s="308"/>
      <c r="DA24" s="308"/>
      <c r="DB24" s="309"/>
      <c r="DC24" s="309"/>
      <c r="DD24" s="251"/>
      <c r="DE24" s="251"/>
      <c r="DF24" s="251"/>
      <c r="DG24" s="251"/>
      <c r="DH24" s="251"/>
      <c r="DI24" s="251"/>
      <c r="DJ24" s="251"/>
      <c r="DK24" s="251"/>
      <c r="DL24" s="251"/>
      <c r="DM24" s="251"/>
      <c r="DN24" s="251"/>
      <c r="DO24" s="940"/>
      <c r="DP24" s="941"/>
      <c r="DQ24" s="252"/>
      <c r="DR24" s="253"/>
      <c r="DS24" s="253"/>
      <c r="DT24" s="253"/>
      <c r="DU24" s="253"/>
      <c r="DV24" s="253"/>
      <c r="DW24" s="253"/>
      <c r="DX24" s="253"/>
      <c r="DY24" s="253"/>
      <c r="DZ24" s="253"/>
      <c r="EA24" s="253"/>
      <c r="EB24" s="253"/>
      <c r="EC24" s="253"/>
      <c r="ED24" s="253"/>
      <c r="EE24" s="253"/>
      <c r="EF24" s="253"/>
      <c r="EG24" s="253"/>
      <c r="EH24" s="253"/>
      <c r="EI24" s="253"/>
      <c r="EJ24" s="253"/>
      <c r="EK24" s="253"/>
      <c r="EL24" s="253"/>
      <c r="EM24" s="253"/>
      <c r="EN24" s="253"/>
      <c r="EO24" s="253"/>
      <c r="EP24" s="253"/>
      <c r="EQ24" s="253"/>
      <c r="ER24" s="253"/>
      <c r="ES24" s="253"/>
      <c r="ET24" s="253"/>
      <c r="EU24" s="253"/>
      <c r="EV24" s="253"/>
      <c r="EW24" s="253"/>
      <c r="EX24" s="253"/>
      <c r="EY24" s="253"/>
      <c r="EZ24" s="253"/>
      <c r="FA24" s="253"/>
      <c r="FB24" s="253"/>
      <c r="FC24" s="253"/>
      <c r="FD24" s="253"/>
      <c r="FE24" s="253"/>
      <c r="FF24" s="253"/>
      <c r="FG24" s="253"/>
      <c r="FH24" s="253"/>
    </row>
    <row r="25" spans="2:164" ht="30" customHeight="1">
      <c r="B25" s="230"/>
      <c r="C25"/>
      <c r="D25" s="232" t="s">
        <v>706</v>
      </c>
      <c r="E25" s="187"/>
      <c r="F25" s="240"/>
      <c r="G25" s="240"/>
      <c r="H25" s="240"/>
      <c r="I25" s="240"/>
      <c r="J25" s="240"/>
      <c r="K25" s="240"/>
      <c r="L25" s="240"/>
      <c r="M25" s="240"/>
      <c r="N25" s="240"/>
      <c r="O25" s="240"/>
      <c r="P25" s="240"/>
      <c r="Q25" s="240"/>
      <c r="R25" s="240"/>
      <c r="S25" s="240"/>
      <c r="T25" s="240"/>
      <c r="U25"/>
      <c r="V25"/>
      <c r="W25"/>
      <c r="X25"/>
      <c r="Y25"/>
      <c r="Z25"/>
      <c r="AA25"/>
      <c r="AB25"/>
      <c r="AC25" s="240"/>
      <c r="AD25" s="240"/>
      <c r="AE25"/>
      <c r="AF25"/>
      <c r="AG25"/>
      <c r="AH25"/>
      <c r="AI25"/>
      <c r="AJ25"/>
      <c r="AK25"/>
      <c r="AL25"/>
      <c r="AM25"/>
      <c r="AN25"/>
      <c r="AO25"/>
      <c r="AP25" s="1088"/>
      <c r="AQ25" s="1088"/>
      <c r="AR25" s="1093"/>
      <c r="AS25" s="924"/>
      <c r="AT25" s="924"/>
      <c r="AU25" s="924"/>
      <c r="AV25" s="924"/>
      <c r="AW25" s="924"/>
      <c r="AX25" s="924"/>
      <c r="AY25" s="924"/>
      <c r="AZ25" s="924"/>
      <c r="BA25" s="924"/>
      <c r="BB25" s="924"/>
      <c r="BC25" s="924"/>
      <c r="BD25" s="924"/>
      <c r="BE25" s="924"/>
      <c r="BF25" s="924"/>
      <c r="BG25" s="924"/>
      <c r="BH25" s="924"/>
      <c r="BI25" s="924"/>
      <c r="BJ25" s="924"/>
      <c r="BK25" s="924"/>
      <c r="BL25" s="924"/>
      <c r="BM25" s="924"/>
      <c r="BN25" s="924"/>
      <c r="BO25" s="924"/>
      <c r="BP25" s="924"/>
      <c r="BQ25" s="924"/>
      <c r="BR25" s="924"/>
      <c r="BS25" s="924"/>
      <c r="BT25" s="924"/>
      <c r="BU25" s="924"/>
      <c r="BV25" s="924"/>
      <c r="BW25" s="924"/>
      <c r="BX25" s="924"/>
      <c r="BY25" s="924"/>
      <c r="BZ25" s="924"/>
      <c r="CA25" s="1094"/>
      <c r="CB25"/>
      <c r="CC25"/>
      <c r="CD25" s="51"/>
      <c r="CM25" s="251"/>
      <c r="CO25" s="220"/>
      <c r="CP25" s="220"/>
      <c r="CQ25" s="220"/>
      <c r="CR25" s="220"/>
      <c r="CS25" s="220"/>
      <c r="CT25" s="220"/>
      <c r="CU25" s="220"/>
      <c r="CV25" s="220"/>
      <c r="CW25" s="220"/>
      <c r="CX25" s="220"/>
      <c r="CY25" s="252"/>
      <c r="CZ25" s="308"/>
      <c r="DA25" s="308"/>
      <c r="DB25" s="309"/>
      <c r="DC25" s="309"/>
      <c r="DD25" s="251"/>
      <c r="DE25" s="251"/>
      <c r="DF25" s="251"/>
      <c r="DG25" s="251"/>
      <c r="DH25" s="251"/>
      <c r="DI25" s="251"/>
      <c r="DJ25" s="251"/>
      <c r="DK25" s="251"/>
      <c r="DL25" s="251"/>
      <c r="DM25" s="251"/>
      <c r="DN25" s="251"/>
      <c r="DO25" s="940"/>
      <c r="DP25" s="941"/>
      <c r="DQ25" s="252"/>
      <c r="DR25" s="253"/>
      <c r="DS25" s="253"/>
      <c r="DT25" s="253"/>
      <c r="DU25" s="253"/>
      <c r="DV25" s="253"/>
      <c r="DW25" s="253"/>
      <c r="DX25" s="253"/>
      <c r="DY25" s="253"/>
      <c r="DZ25" s="253"/>
      <c r="EA25" s="253"/>
      <c r="EB25" s="253"/>
      <c r="EC25" s="253"/>
      <c r="ED25" s="253"/>
      <c r="EE25" s="253"/>
      <c r="EF25" s="253"/>
      <c r="EG25" s="253"/>
      <c r="EH25" s="253"/>
      <c r="EI25" s="253"/>
      <c r="EJ25" s="253"/>
      <c r="EK25" s="253"/>
      <c r="EL25" s="253"/>
      <c r="EM25" s="253"/>
      <c r="EN25" s="253"/>
      <c r="EO25" s="253"/>
      <c r="EP25" s="253"/>
      <c r="EQ25" s="253"/>
      <c r="ER25" s="253"/>
      <c r="ES25" s="253"/>
      <c r="ET25" s="253"/>
      <c r="EU25" s="253"/>
      <c r="EV25" s="253"/>
      <c r="EW25" s="253"/>
      <c r="EX25" s="253"/>
      <c r="EY25" s="253"/>
      <c r="EZ25" s="253"/>
      <c r="FA25" s="253"/>
      <c r="FB25" s="253"/>
      <c r="FC25" s="253"/>
      <c r="FD25" s="253"/>
      <c r="FE25" s="253"/>
      <c r="FF25" s="253"/>
      <c r="FG25" s="253"/>
      <c r="FH25" s="253"/>
    </row>
    <row r="26" spans="2:164" ht="30" customHeight="1">
      <c r="B26" s="279"/>
      <c r="C26" s="213"/>
      <c r="D26" s="277"/>
      <c r="E26" s="213"/>
      <c r="F26" s="278"/>
      <c r="G26" s="213"/>
      <c r="H26" s="213"/>
      <c r="I26" s="213"/>
      <c r="J26" s="213"/>
      <c r="K26" s="213"/>
      <c r="L26" s="213"/>
      <c r="M26" s="213"/>
      <c r="N26" s="213"/>
      <c r="O26" s="213"/>
      <c r="P26" s="213"/>
      <c r="Q26" s="213"/>
      <c r="R26" s="213"/>
      <c r="S26" s="213"/>
      <c r="T26" s="213"/>
      <c r="U26" s="213"/>
      <c r="V26" s="213"/>
      <c r="W26" s="213"/>
      <c r="X26" s="213"/>
      <c r="Y26" s="213"/>
      <c r="Z26" s="213"/>
      <c r="AA26" s="213"/>
      <c r="AB26" s="213"/>
      <c r="AC26" s="286"/>
      <c r="AD26" s="286"/>
      <c r="AE26" s="213"/>
      <c r="AF26" s="213"/>
      <c r="AG26" s="213"/>
      <c r="AH26" s="213"/>
      <c r="AI26" s="213"/>
      <c r="AJ26" s="213"/>
      <c r="AK26" s="213"/>
      <c r="AL26" s="213"/>
      <c r="AM26" s="213"/>
      <c r="AN26" s="213"/>
      <c r="AO26" s="213"/>
      <c r="AP26" s="198"/>
      <c r="AQ26" s="198"/>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c r="BV26" s="243"/>
      <c r="BW26" s="243"/>
      <c r="BX26" s="243"/>
      <c r="BY26" s="243"/>
      <c r="BZ26" s="243"/>
      <c r="CA26" s="243"/>
      <c r="CB26" s="213"/>
      <c r="CC26" s="213"/>
      <c r="CD26" s="50"/>
      <c r="CM26" s="251"/>
      <c r="CO26" s="220"/>
      <c r="CP26" s="220"/>
      <c r="CQ26" s="220"/>
      <c r="CR26" s="220"/>
      <c r="CS26" s="220"/>
      <c r="CT26" s="220"/>
      <c r="CU26" s="220"/>
      <c r="CV26" s="220"/>
      <c r="CW26" s="220"/>
      <c r="CX26" s="220"/>
      <c r="CY26" s="252"/>
      <c r="CZ26" s="308"/>
      <c r="DA26" s="308"/>
      <c r="DB26" s="309"/>
      <c r="DC26" s="309"/>
      <c r="DD26" s="251"/>
      <c r="DE26" s="251"/>
      <c r="DF26" s="251"/>
      <c r="DG26" s="251"/>
      <c r="DH26" s="251"/>
      <c r="DI26" s="251"/>
      <c r="DJ26" s="251"/>
      <c r="DK26" s="251"/>
      <c r="DL26" s="251"/>
      <c r="DM26" s="251"/>
      <c r="DN26" s="251"/>
      <c r="DO26" s="310"/>
      <c r="DP26" s="307"/>
      <c r="DQ26" s="252"/>
      <c r="DR26" s="253"/>
      <c r="DS26" s="253"/>
      <c r="DT26" s="253"/>
      <c r="DU26" s="253"/>
      <c r="DV26" s="253"/>
      <c r="DW26" s="253"/>
      <c r="DX26" s="253"/>
      <c r="DY26" s="253"/>
      <c r="DZ26" s="253"/>
      <c r="EA26" s="253"/>
      <c r="EB26" s="253"/>
      <c r="EC26" s="253"/>
      <c r="ED26" s="253"/>
      <c r="EE26" s="253"/>
      <c r="EF26" s="253"/>
      <c r="EG26" s="253"/>
      <c r="EH26" s="253"/>
      <c r="EI26" s="253"/>
      <c r="EJ26" s="253"/>
      <c r="EK26" s="25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row>
    <row r="27" spans="2:164" ht="30" customHeight="1">
      <c r="B27" s="230"/>
      <c r="C27"/>
      <c r="D27"/>
      <c r="E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s="51"/>
      <c r="CM27" s="251"/>
      <c r="CN27" s="220"/>
      <c r="CO27" s="220"/>
      <c r="CP27" s="220"/>
      <c r="CQ27" s="220"/>
      <c r="CR27" s="220"/>
      <c r="CS27" s="220"/>
      <c r="CT27" s="220"/>
      <c r="CU27" s="220"/>
      <c r="CV27" s="220"/>
      <c r="CW27" s="220"/>
      <c r="CX27" s="220"/>
      <c r="CY27" s="942"/>
      <c r="CZ27" s="942"/>
      <c r="DA27" s="308"/>
      <c r="DB27" s="309"/>
      <c r="DC27" s="309"/>
      <c r="DD27" s="251"/>
      <c r="DE27" s="251"/>
      <c r="DF27" s="251"/>
      <c r="DG27" s="251"/>
      <c r="DH27" s="251"/>
      <c r="DI27" s="251"/>
      <c r="DJ27" s="251"/>
      <c r="DK27" s="251"/>
      <c r="DL27" s="251"/>
      <c r="DM27" s="251"/>
      <c r="DN27" s="251"/>
      <c r="DO27" s="251"/>
      <c r="DP27" s="251"/>
      <c r="DQ27" s="252"/>
      <c r="DR27" s="253"/>
      <c r="DS27" s="253"/>
      <c r="DT27" s="253"/>
      <c r="DU27" s="253"/>
      <c r="DV27" s="253"/>
      <c r="DW27" s="253"/>
      <c r="DX27" s="253"/>
      <c r="DY27" s="253"/>
      <c r="DZ27" s="253"/>
      <c r="EA27" s="253"/>
      <c r="EB27" s="253"/>
      <c r="EC27" s="253"/>
      <c r="ED27" s="253"/>
      <c r="EE27" s="253"/>
      <c r="EF27" s="253"/>
      <c r="EG27" s="253"/>
      <c r="EH27" s="253"/>
      <c r="EI27" s="253"/>
      <c r="EJ27" s="253"/>
      <c r="EK27" s="253"/>
      <c r="EL27" s="253"/>
      <c r="EM27" s="253"/>
      <c r="EN27" s="253"/>
      <c r="EO27" s="253"/>
      <c r="EP27" s="253"/>
      <c r="EQ27" s="253"/>
      <c r="ER27" s="253"/>
      <c r="ES27" s="253"/>
      <c r="ET27" s="253"/>
      <c r="EU27" s="253"/>
      <c r="EV27" s="253"/>
      <c r="EW27" s="253"/>
      <c r="EX27" s="253"/>
      <c r="EY27" s="253"/>
      <c r="EZ27" s="253"/>
      <c r="FA27" s="253"/>
      <c r="FB27" s="253"/>
      <c r="FC27" s="253"/>
      <c r="FD27" s="253"/>
      <c r="FE27" s="253"/>
      <c r="FF27" s="253"/>
      <c r="FG27" s="253"/>
      <c r="FH27" s="253"/>
    </row>
    <row r="28" spans="2:164" s="38" customFormat="1" ht="30" customHeight="1">
      <c r="B28" s="280"/>
      <c r="C28" s="281">
        <v>5.0999999999999996</v>
      </c>
      <c r="D28" s="273" t="s">
        <v>357</v>
      </c>
      <c r="E28" s="1"/>
      <c r="F28" s="1"/>
      <c r="G28"/>
      <c r="H28"/>
      <c r="I28"/>
      <c r="J28"/>
      <c r="K28"/>
      <c r="L28"/>
      <c r="M28"/>
      <c r="N28"/>
      <c r="O28"/>
      <c r="P28"/>
      <c r="Q28"/>
      <c r="R28"/>
      <c r="S28"/>
      <c r="T28"/>
      <c r="U28"/>
      <c r="V28"/>
      <c r="W28"/>
      <c r="X28"/>
      <c r="Y28"/>
      <c r="Z28"/>
      <c r="AA28"/>
      <c r="AB28"/>
      <c r="AC28"/>
      <c r="AD28"/>
      <c r="AE28"/>
      <c r="AF28"/>
      <c r="AG28"/>
      <c r="AH28"/>
      <c r="AI28"/>
      <c r="AJ28"/>
      <c r="AK28"/>
      <c r="AL28"/>
      <c r="AM28"/>
      <c r="AN28"/>
      <c r="AO28"/>
      <c r="AP28" s="1088">
        <v>19</v>
      </c>
      <c r="AQ28" s="1088"/>
      <c r="AR28" s="1090"/>
      <c r="AS28" s="1091"/>
      <c r="AT28" s="1091"/>
      <c r="AU28" s="1091"/>
      <c r="AV28" s="1091"/>
      <c r="AW28" s="1091"/>
      <c r="AX28" s="1091"/>
      <c r="AY28" s="1091"/>
      <c r="AZ28" s="1091"/>
      <c r="BA28" s="1091"/>
      <c r="BB28" s="1091"/>
      <c r="BC28" s="1091"/>
      <c r="BD28" s="1091"/>
      <c r="BE28" s="1091"/>
      <c r="BF28" s="1091"/>
      <c r="BG28" s="1091"/>
      <c r="BH28" s="1091"/>
      <c r="BI28" s="1091"/>
      <c r="BJ28" s="1091"/>
      <c r="BK28" s="1091"/>
      <c r="BL28" s="1091"/>
      <c r="BM28" s="1091"/>
      <c r="BN28" s="1091"/>
      <c r="BO28" s="1091"/>
      <c r="BP28" s="1091"/>
      <c r="BQ28" s="1091"/>
      <c r="BR28" s="1091"/>
      <c r="BS28" s="1091"/>
      <c r="BT28" s="1091"/>
      <c r="BU28" s="1091"/>
      <c r="BV28" s="1091"/>
      <c r="BW28" s="1091"/>
      <c r="BX28" s="1091"/>
      <c r="BY28" s="1091"/>
      <c r="BZ28" s="1091"/>
      <c r="CA28" s="1092"/>
      <c r="CB28"/>
      <c r="CC28"/>
      <c r="CD28" s="298"/>
      <c r="CM28" s="251"/>
      <c r="DL28" s="251"/>
      <c r="DM28" s="251"/>
      <c r="DN28" s="251"/>
      <c r="DO28" s="251"/>
      <c r="DP28" s="251"/>
      <c r="DQ28" s="252"/>
      <c r="DR28" s="253"/>
      <c r="DS28" s="253"/>
      <c r="DT28" s="253"/>
      <c r="DU28" s="253"/>
      <c r="DV28" s="253"/>
      <c r="DW28" s="253"/>
      <c r="DX28" s="253"/>
      <c r="DY28" s="253"/>
      <c r="DZ28" s="253"/>
      <c r="EA28" s="253"/>
      <c r="EB28" s="253"/>
      <c r="EC28" s="253"/>
      <c r="ED28" s="253"/>
      <c r="EE28" s="253"/>
      <c r="EF28" s="253"/>
      <c r="EG28" s="253"/>
      <c r="EH28" s="253"/>
      <c r="EI28" s="253"/>
      <c r="EJ28" s="253"/>
      <c r="EK28" s="253"/>
      <c r="EL28" s="253"/>
      <c r="EM28" s="253"/>
      <c r="EN28" s="253"/>
      <c r="EO28" s="253"/>
      <c r="EP28" s="253"/>
      <c r="EQ28" s="253"/>
      <c r="ER28" s="253"/>
      <c r="ES28" s="253"/>
      <c r="ET28" s="253"/>
      <c r="EU28" s="253"/>
      <c r="EV28" s="253"/>
      <c r="EW28" s="253"/>
      <c r="EX28" s="253"/>
      <c r="EY28" s="253"/>
      <c r="EZ28" s="253"/>
      <c r="FA28" s="253"/>
      <c r="FB28" s="253"/>
      <c r="FC28" s="253"/>
      <c r="FD28" s="253"/>
      <c r="FE28" s="253"/>
      <c r="FF28" s="253"/>
      <c r="FG28" s="253"/>
      <c r="FH28" s="253"/>
    </row>
    <row r="29" spans="2:164" ht="30" customHeight="1">
      <c r="B29" s="230"/>
      <c r="C29"/>
      <c r="D29" s="274" t="s">
        <v>358</v>
      </c>
      <c r="F29"/>
      <c r="G29"/>
      <c r="H29"/>
      <c r="I29"/>
      <c r="J29"/>
      <c r="K29"/>
      <c r="L29"/>
      <c r="M29"/>
      <c r="N29"/>
      <c r="O29"/>
      <c r="P29"/>
      <c r="Q29"/>
      <c r="R29"/>
      <c r="S29"/>
      <c r="T29"/>
      <c r="U29"/>
      <c r="V29"/>
      <c r="W29"/>
      <c r="X29"/>
      <c r="Y29"/>
      <c r="Z29"/>
      <c r="AA29"/>
      <c r="AB29"/>
      <c r="AC29"/>
      <c r="AD29"/>
      <c r="AE29"/>
      <c r="AF29"/>
      <c r="AG29"/>
      <c r="AH29"/>
      <c r="AI29"/>
      <c r="AJ29"/>
      <c r="AK29"/>
      <c r="AL29"/>
      <c r="AM29"/>
      <c r="AN29"/>
      <c r="AO29"/>
      <c r="AP29" s="1088"/>
      <c r="AQ29" s="1088"/>
      <c r="AR29" s="1093"/>
      <c r="AS29" s="924"/>
      <c r="AT29" s="924"/>
      <c r="AU29" s="924"/>
      <c r="AV29" s="924"/>
      <c r="AW29" s="924"/>
      <c r="AX29" s="924"/>
      <c r="AY29" s="924"/>
      <c r="AZ29" s="924"/>
      <c r="BA29" s="924"/>
      <c r="BB29" s="924"/>
      <c r="BC29" s="924"/>
      <c r="BD29" s="924"/>
      <c r="BE29" s="924"/>
      <c r="BF29" s="924"/>
      <c r="BG29" s="924"/>
      <c r="BH29" s="924"/>
      <c r="BI29" s="924"/>
      <c r="BJ29" s="924"/>
      <c r="BK29" s="924"/>
      <c r="BL29" s="924"/>
      <c r="BM29" s="924"/>
      <c r="BN29" s="924"/>
      <c r="BO29" s="924"/>
      <c r="BP29" s="924"/>
      <c r="BQ29" s="924"/>
      <c r="BR29" s="924"/>
      <c r="BS29" s="924"/>
      <c r="BT29" s="924"/>
      <c r="BU29" s="924"/>
      <c r="BV29" s="924"/>
      <c r="BW29" s="924"/>
      <c r="BX29" s="924"/>
      <c r="BY29" s="924"/>
      <c r="BZ29" s="924"/>
      <c r="CA29" s="1094"/>
      <c r="CB29"/>
      <c r="CC29"/>
      <c r="CD29" s="298"/>
      <c r="CM29" s="251"/>
      <c r="DL29" s="251"/>
      <c r="DM29" s="251"/>
      <c r="DN29" s="251"/>
      <c r="DO29" s="251"/>
      <c r="DP29" s="251"/>
      <c r="DQ29" s="252"/>
      <c r="DR29" s="253"/>
      <c r="DS29" s="253"/>
      <c r="DT29" s="253"/>
      <c r="DU29" s="253"/>
      <c r="DV29" s="253"/>
      <c r="DW29" s="253"/>
      <c r="DX29" s="253"/>
      <c r="DY29" s="253"/>
      <c r="DZ29" s="253"/>
      <c r="EA29" s="253"/>
      <c r="EB29" s="253"/>
      <c r="EC29" s="253"/>
      <c r="ED29" s="253"/>
      <c r="EE29" s="253"/>
      <c r="EF29" s="253"/>
      <c r="EG29" s="253"/>
      <c r="EH29" s="253"/>
      <c r="EI29" s="253"/>
      <c r="EJ29" s="253"/>
      <c r="EK29" s="253"/>
      <c r="EL29" s="253"/>
      <c r="EM29" s="253"/>
      <c r="EN29" s="253"/>
      <c r="EO29" s="253"/>
      <c r="EP29" s="253"/>
      <c r="EQ29" s="253"/>
      <c r="ER29" s="253"/>
      <c r="ES29" s="253"/>
      <c r="ET29" s="253"/>
      <c r="EU29" s="253"/>
      <c r="EV29" s="253"/>
      <c r="EW29" s="253"/>
      <c r="EX29" s="253"/>
      <c r="EY29" s="253"/>
      <c r="EZ29" s="253"/>
      <c r="FA29" s="253"/>
      <c r="FB29" s="253"/>
      <c r="FC29" s="253"/>
      <c r="FD29" s="253"/>
      <c r="FE29" s="253"/>
      <c r="FF29" s="253"/>
      <c r="FG29" s="253"/>
      <c r="FH29" s="253"/>
    </row>
    <row r="30" spans="2:164" ht="30" customHeight="1">
      <c r="B30" s="279"/>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198"/>
      <c r="AQ30" s="198"/>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c r="BV30" s="243"/>
      <c r="BW30" s="243"/>
      <c r="BX30" s="243"/>
      <c r="BY30" s="243"/>
      <c r="BZ30" s="243"/>
      <c r="CA30" s="243"/>
      <c r="CB30" s="213"/>
      <c r="CC30" s="213"/>
      <c r="CD30" s="299"/>
      <c r="CM30" s="251"/>
      <c r="DL30" s="251"/>
      <c r="DM30" s="251"/>
      <c r="DN30" s="251"/>
      <c r="DO30" s="251"/>
      <c r="DP30" s="251"/>
      <c r="DQ30" s="252"/>
      <c r="DR30" s="253"/>
      <c r="DS30" s="253"/>
      <c r="DT30" s="253"/>
      <c r="DU30" s="253"/>
      <c r="DV30" s="253"/>
      <c r="DW30" s="253"/>
      <c r="DX30" s="253"/>
      <c r="DY30" s="253"/>
      <c r="DZ30" s="253"/>
      <c r="EA30" s="253"/>
      <c r="EB30" s="253"/>
      <c r="EC30" s="253"/>
      <c r="ED30" s="253"/>
      <c r="EE30" s="253"/>
      <c r="EF30" s="253"/>
      <c r="EG30" s="253"/>
      <c r="EH30" s="253"/>
      <c r="EI30" s="253"/>
      <c r="EJ30" s="253"/>
      <c r="EK30" s="253"/>
      <c r="EL30" s="253"/>
      <c r="EM30" s="253"/>
      <c r="EN30" s="253"/>
      <c r="EO30" s="253"/>
      <c r="EP30" s="253"/>
      <c r="EQ30" s="253"/>
      <c r="ER30" s="253"/>
      <c r="ES30" s="253"/>
      <c r="ET30" s="253"/>
      <c r="EU30" s="253"/>
      <c r="EV30" s="253"/>
      <c r="EW30" s="253"/>
      <c r="EX30" s="253"/>
      <c r="EY30" s="253"/>
      <c r="EZ30" s="253"/>
      <c r="FA30" s="253"/>
      <c r="FB30" s="253"/>
      <c r="FC30" s="253"/>
      <c r="FD30" s="253"/>
      <c r="FE30" s="253"/>
      <c r="FF30" s="253"/>
      <c r="FG30" s="253"/>
      <c r="FH30" s="253"/>
    </row>
    <row r="31" spans="2:164" ht="30" customHeight="1">
      <c r="B31" s="230"/>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s="51"/>
      <c r="CM31" s="251"/>
      <c r="DL31" s="251"/>
      <c r="DM31" s="251"/>
      <c r="DN31" s="251"/>
      <c r="DO31" s="251"/>
      <c r="DP31" s="251"/>
      <c r="DQ31" s="252"/>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c r="EO31" s="253"/>
      <c r="EP31" s="253"/>
      <c r="EQ31" s="253"/>
      <c r="ER31" s="253"/>
      <c r="ES31" s="253"/>
      <c r="ET31" s="253"/>
      <c r="EU31" s="253"/>
      <c r="EV31" s="253"/>
      <c r="EW31" s="253"/>
      <c r="EX31" s="253"/>
      <c r="EY31" s="253"/>
      <c r="EZ31" s="253"/>
      <c r="FA31" s="253"/>
      <c r="FB31" s="253"/>
      <c r="FC31" s="253"/>
      <c r="FD31" s="253"/>
      <c r="FE31" s="253"/>
      <c r="FF31" s="253"/>
      <c r="FG31" s="253"/>
      <c r="FH31" s="253"/>
    </row>
    <row r="32" spans="2:164" ht="30" customHeight="1">
      <c r="B32" s="230"/>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s="670" t="s">
        <v>359</v>
      </c>
      <c r="CB32"/>
      <c r="CC32"/>
      <c r="CD32" s="51"/>
      <c r="CM32" s="251"/>
      <c r="DL32" s="251"/>
      <c r="DM32" s="251"/>
      <c r="DN32" s="251"/>
      <c r="DO32" s="251"/>
      <c r="DP32" s="251"/>
      <c r="DQ32" s="252"/>
      <c r="DR32" s="253"/>
      <c r="DS32" s="253"/>
      <c r="DT32" s="253"/>
      <c r="DU32" s="253"/>
      <c r="DV32" s="253"/>
      <c r="DW32" s="253"/>
      <c r="DX32" s="253"/>
      <c r="DY32" s="253"/>
      <c r="DZ32" s="253"/>
      <c r="EA32" s="253"/>
      <c r="EB32" s="253"/>
      <c r="EC32" s="253"/>
      <c r="ED32" s="253"/>
      <c r="EE32" s="253"/>
      <c r="EF32" s="253"/>
      <c r="EG32" s="253"/>
      <c r="EH32" s="253"/>
      <c r="EI32" s="253"/>
      <c r="EJ32" s="253"/>
      <c r="EK32" s="253"/>
      <c r="EL32" s="253"/>
      <c r="EM32" s="253"/>
      <c r="EN32" s="253"/>
      <c r="EO32" s="253"/>
      <c r="EP32" s="253"/>
      <c r="EQ32" s="253"/>
      <c r="ER32" s="253"/>
      <c r="ES32" s="253"/>
      <c r="ET32" s="253"/>
      <c r="EU32" s="253"/>
      <c r="EV32" s="253"/>
      <c r="EW32" s="253"/>
      <c r="EX32" s="253"/>
      <c r="EY32" s="253"/>
      <c r="EZ32" s="253"/>
      <c r="FA32" s="253"/>
      <c r="FB32" s="253"/>
      <c r="FC32" s="253"/>
      <c r="FD32" s="253"/>
      <c r="FE32" s="253"/>
      <c r="FF32" s="253"/>
      <c r="FG32" s="253"/>
      <c r="FH32" s="253"/>
    </row>
    <row r="33" spans="1:146" ht="30" customHeight="1">
      <c r="B33" s="280"/>
      <c r="C33" s="281">
        <v>5.1100000000000003</v>
      </c>
      <c r="D33" s="224" t="s">
        <v>360</v>
      </c>
      <c r="AO33" s="240"/>
      <c r="AP33" s="1097" t="s">
        <v>172</v>
      </c>
      <c r="AQ33" s="1088"/>
      <c r="AR33" s="1090"/>
      <c r="AS33" s="1091"/>
      <c r="AT33" s="1091"/>
      <c r="AU33" s="1091"/>
      <c r="AV33" s="1091"/>
      <c r="AW33" s="1091"/>
      <c r="AX33" s="1091"/>
      <c r="AY33" s="1091"/>
      <c r="AZ33" s="1091"/>
      <c r="BA33" s="1091"/>
      <c r="BB33" s="1091"/>
      <c r="BC33" s="1091"/>
      <c r="BD33" s="1091"/>
      <c r="BE33" s="1091"/>
      <c r="BF33" s="1091"/>
      <c r="BG33" s="1091"/>
      <c r="BH33" s="1091"/>
      <c r="BI33" s="1091"/>
      <c r="BJ33" s="1091"/>
      <c r="BK33" s="1091"/>
      <c r="BL33" s="1091"/>
      <c r="BM33" s="1091"/>
      <c r="BN33" s="1091"/>
      <c r="BO33" s="1091"/>
      <c r="BP33" s="1091"/>
      <c r="BQ33" s="1091"/>
      <c r="BR33" s="1091"/>
      <c r="BS33" s="1091"/>
      <c r="BT33" s="1091"/>
      <c r="BU33" s="1091"/>
      <c r="BV33" s="1091"/>
      <c r="BW33" s="1091"/>
      <c r="BX33" s="1091"/>
      <c r="BY33" s="1091"/>
      <c r="BZ33" s="1091"/>
      <c r="CA33" s="1092"/>
      <c r="CB33"/>
      <c r="CC33"/>
      <c r="CD33" s="51"/>
      <c r="CK33" s="304"/>
    </row>
    <row r="34" spans="1:146" ht="30" customHeight="1">
      <c r="B34" s="230"/>
      <c r="C34"/>
      <c r="D34" s="224" t="s">
        <v>361</v>
      </c>
      <c r="E34" s="282"/>
      <c r="F34" s="184"/>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1088"/>
      <c r="AQ34" s="1088"/>
      <c r="AR34" s="1093"/>
      <c r="AS34" s="924"/>
      <c r="AT34" s="924"/>
      <c r="AU34" s="924"/>
      <c r="AV34" s="924"/>
      <c r="AW34" s="924"/>
      <c r="AX34" s="924"/>
      <c r="AY34" s="924"/>
      <c r="AZ34" s="924"/>
      <c r="BA34" s="924"/>
      <c r="BB34" s="924"/>
      <c r="BC34" s="924"/>
      <c r="BD34" s="924"/>
      <c r="BE34" s="924"/>
      <c r="BF34" s="924"/>
      <c r="BG34" s="924"/>
      <c r="BH34" s="924"/>
      <c r="BI34" s="924"/>
      <c r="BJ34" s="924"/>
      <c r="BK34" s="924"/>
      <c r="BL34" s="924"/>
      <c r="BM34" s="924"/>
      <c r="BN34" s="924"/>
      <c r="BO34" s="924"/>
      <c r="BP34" s="924"/>
      <c r="BQ34" s="924"/>
      <c r="BR34" s="924"/>
      <c r="BS34" s="924"/>
      <c r="BT34" s="924"/>
      <c r="BU34" s="924"/>
      <c r="BV34" s="924"/>
      <c r="BW34" s="924"/>
      <c r="BX34" s="924"/>
      <c r="BY34" s="924"/>
      <c r="BZ34" s="924"/>
      <c r="CA34" s="1094"/>
      <c r="CB34"/>
      <c r="CC34"/>
      <c r="CD34" s="298"/>
      <c r="CK34" s="305"/>
    </row>
    <row r="35" spans="1:146" ht="30" customHeight="1">
      <c r="B35" s="230"/>
      <c r="C35"/>
      <c r="D35" s="232" t="s">
        <v>707</v>
      </c>
      <c r="E35" s="282"/>
      <c r="F35" s="283"/>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162"/>
      <c r="AQ35" s="162"/>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c r="BV35" s="244"/>
      <c r="BW35" s="244"/>
      <c r="BX35" s="244"/>
      <c r="BY35" s="244"/>
      <c r="BZ35" s="244"/>
      <c r="CA35" s="244"/>
      <c r="CB35"/>
      <c r="CC35"/>
      <c r="CD35" s="298"/>
      <c r="CK35" s="305"/>
    </row>
    <row r="36" spans="1:146" ht="30" customHeight="1">
      <c r="B36" s="230"/>
      <c r="C36"/>
      <c r="D36" s="232" t="s">
        <v>511</v>
      </c>
      <c r="E36" s="282"/>
      <c r="F36" s="283"/>
      <c r="G36" s="284"/>
      <c r="H36" s="285"/>
      <c r="I36" s="285"/>
      <c r="J36" s="285"/>
      <c r="K36" s="285"/>
      <c r="L36" s="285"/>
      <c r="M36" s="177"/>
      <c r="N36" s="285"/>
      <c r="O36" s="285"/>
      <c r="P36" s="285"/>
      <c r="Q36" s="285"/>
      <c r="R36" s="285"/>
      <c r="S36" s="285"/>
      <c r="T36" s="177"/>
      <c r="U36" s="177"/>
      <c r="V36" s="177"/>
      <c r="W36" s="177"/>
      <c r="X36" s="177"/>
      <c r="Y36" s="177"/>
      <c r="Z36" s="177"/>
      <c r="AA36" s="177"/>
      <c r="AB36" s="177"/>
      <c r="AC36" s="177"/>
      <c r="AD36" s="294"/>
      <c r="AE36" s="294"/>
      <c r="AF36" s="294"/>
      <c r="AG36" s="294"/>
      <c r="AH36" s="294"/>
      <c r="AI36" s="294"/>
      <c r="AJ36" s="294"/>
      <c r="AK36" s="179"/>
      <c r="AL36" s="179"/>
      <c r="AM36" s="179"/>
      <c r="AN36" s="177"/>
      <c r="AO36" s="240"/>
      <c r="AP36" s="162"/>
      <c r="AQ36" s="162"/>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c r="CC36"/>
      <c r="CD36" s="298"/>
      <c r="CK36" s="305"/>
    </row>
    <row r="37" spans="1:146" ht="30" customHeight="1">
      <c r="B37" s="279"/>
      <c r="C37" s="213"/>
      <c r="D37" s="278"/>
      <c r="E37" s="213"/>
      <c r="F37" s="213"/>
      <c r="G37" s="286"/>
      <c r="H37" s="286"/>
      <c r="I37" s="286"/>
      <c r="J37" s="286"/>
      <c r="K37" s="286"/>
      <c r="L37" s="286"/>
      <c r="M37" s="286"/>
      <c r="N37" s="286"/>
      <c r="O37" s="286"/>
      <c r="P37" s="286"/>
      <c r="Q37" s="286"/>
      <c r="R37" s="286"/>
      <c r="S37" s="286"/>
      <c r="T37" s="13"/>
      <c r="U37" s="13"/>
      <c r="V37" s="213"/>
      <c r="W37" s="213"/>
      <c r="X37" s="213"/>
      <c r="Y37" s="213"/>
      <c r="Z37" s="213"/>
      <c r="AA37" s="213"/>
      <c r="AB37" s="213"/>
      <c r="AC37" s="286"/>
      <c r="AD37" s="286"/>
      <c r="AE37" s="286"/>
      <c r="AF37" s="286"/>
      <c r="AG37" s="286"/>
      <c r="AH37" s="286"/>
      <c r="AI37" s="286"/>
      <c r="AJ37" s="286"/>
      <c r="AK37" s="286"/>
      <c r="AL37" s="286"/>
      <c r="AM37" s="286"/>
      <c r="AN37" s="286"/>
      <c r="AO37" s="286"/>
      <c r="AP37" s="198"/>
      <c r="AQ37" s="198"/>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13"/>
      <c r="CC37" s="213"/>
      <c r="CD37" s="299"/>
      <c r="CK37" s="305"/>
    </row>
    <row r="38" spans="1:146" ht="30" customHeight="1">
      <c r="B38" s="230"/>
      <c r="C38"/>
      <c r="D38"/>
      <c r="E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s="51"/>
    </row>
    <row r="39" spans="1:146" ht="30" customHeight="1">
      <c r="B39" s="280"/>
      <c r="C39" s="281">
        <v>5.12</v>
      </c>
      <c r="D39" s="224" t="s">
        <v>362</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s="1097" t="s">
        <v>174</v>
      </c>
      <c r="AQ39" s="1088"/>
      <c r="AR39" s="1090"/>
      <c r="AS39" s="1091"/>
      <c r="AT39" s="1091"/>
      <c r="AU39" s="1091"/>
      <c r="AV39" s="1091"/>
      <c r="AW39" s="1091"/>
      <c r="AX39" s="1091"/>
      <c r="AY39" s="1091"/>
      <c r="AZ39" s="1091"/>
      <c r="BA39" s="1091"/>
      <c r="BB39" s="1091"/>
      <c r="BC39" s="1091"/>
      <c r="BD39" s="1091"/>
      <c r="BE39" s="1091"/>
      <c r="BF39" s="1091"/>
      <c r="BG39" s="1091"/>
      <c r="BH39" s="1091"/>
      <c r="BI39" s="1091"/>
      <c r="BJ39" s="1091"/>
      <c r="BK39" s="1091"/>
      <c r="BL39" s="1091"/>
      <c r="BM39" s="1091"/>
      <c r="BN39" s="1091"/>
      <c r="BO39" s="1091"/>
      <c r="BP39" s="1091"/>
      <c r="BQ39" s="1091"/>
      <c r="BR39" s="1091"/>
      <c r="BS39" s="1091"/>
      <c r="BT39" s="1091"/>
      <c r="BU39" s="1091"/>
      <c r="BV39" s="1091"/>
      <c r="BW39" s="1091"/>
      <c r="BX39" s="1091"/>
      <c r="BY39" s="1091"/>
      <c r="BZ39" s="1091"/>
      <c r="CA39" s="1092"/>
      <c r="CB39"/>
      <c r="CC39"/>
      <c r="CD39" s="51"/>
      <c r="CL39" s="306"/>
    </row>
    <row r="40" spans="1:146" ht="30" customHeight="1">
      <c r="B40" s="235"/>
      <c r="C40"/>
      <c r="D40" s="232" t="s">
        <v>363</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s="1088"/>
      <c r="AQ40" s="1088"/>
      <c r="AR40" s="1093"/>
      <c r="AS40" s="924"/>
      <c r="AT40" s="924"/>
      <c r="AU40" s="924"/>
      <c r="AV40" s="924"/>
      <c r="AW40" s="924"/>
      <c r="AX40" s="924"/>
      <c r="AY40" s="924"/>
      <c r="AZ40" s="924"/>
      <c r="BA40" s="924"/>
      <c r="BB40" s="924"/>
      <c r="BC40" s="924"/>
      <c r="BD40" s="924"/>
      <c r="BE40" s="924"/>
      <c r="BF40" s="924"/>
      <c r="BG40" s="924"/>
      <c r="BH40" s="924"/>
      <c r="BI40" s="924"/>
      <c r="BJ40" s="924"/>
      <c r="BK40" s="924"/>
      <c r="BL40" s="924"/>
      <c r="BM40" s="924"/>
      <c r="BN40" s="924"/>
      <c r="BO40" s="924"/>
      <c r="BP40" s="924"/>
      <c r="BQ40" s="924"/>
      <c r="BR40" s="924"/>
      <c r="BS40" s="924"/>
      <c r="BT40" s="924"/>
      <c r="BU40" s="924"/>
      <c r="BV40" s="924"/>
      <c r="BW40" s="924"/>
      <c r="BX40" s="924"/>
      <c r="BY40" s="924"/>
      <c r="BZ40" s="924"/>
      <c r="CA40" s="1094"/>
      <c r="CB40"/>
      <c r="CC40"/>
      <c r="CD40" s="189"/>
    </row>
    <row r="41" spans="1:146" ht="30" customHeight="1">
      <c r="A41" s="13"/>
      <c r="B41" s="237"/>
      <c r="C41" s="213"/>
      <c r="D41" s="278"/>
      <c r="E41" s="13"/>
      <c r="F41" s="287"/>
      <c r="G41" s="288"/>
      <c r="H41" s="289"/>
      <c r="I41" s="289"/>
      <c r="J41" s="289"/>
      <c r="K41" s="289"/>
      <c r="L41" s="289"/>
      <c r="M41" s="295"/>
      <c r="N41" s="289"/>
      <c r="O41" s="289"/>
      <c r="P41" s="289"/>
      <c r="Q41" s="289"/>
      <c r="R41" s="289"/>
      <c r="S41" s="289"/>
      <c r="T41" s="295"/>
      <c r="U41" s="295"/>
      <c r="V41" s="295"/>
      <c r="W41" s="295"/>
      <c r="X41" s="286"/>
      <c r="Y41" s="286"/>
      <c r="Z41" s="286"/>
      <c r="AA41" s="286"/>
      <c r="AB41" s="286"/>
      <c r="AC41" s="213"/>
      <c r="AD41" s="213"/>
      <c r="AE41" s="213"/>
      <c r="AF41" s="213"/>
      <c r="AG41" s="213"/>
      <c r="AH41" s="213"/>
      <c r="AI41" s="213"/>
      <c r="AJ41" s="213"/>
      <c r="AK41" s="213"/>
      <c r="AL41" s="213"/>
      <c r="AM41" s="213"/>
      <c r="AN41" s="213"/>
      <c r="AO41" s="213"/>
      <c r="AP41" s="198"/>
      <c r="AQ41" s="198"/>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3"/>
      <c r="CA41" s="243"/>
      <c r="CB41" s="213"/>
      <c r="CC41" s="213"/>
      <c r="CD41" s="300"/>
    </row>
    <row r="42" spans="1:146" ht="30" customHeight="1">
      <c r="B42" s="235"/>
      <c r="C42"/>
      <c r="D42"/>
      <c r="E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s="189"/>
      <c r="CK42" s="38"/>
      <c r="CL42" s="38"/>
      <c r="CM42" s="38"/>
    </row>
    <row r="43" spans="1:146" ht="30" customHeight="1">
      <c r="B43" s="235"/>
      <c r="C43" s="281">
        <v>5.13</v>
      </c>
      <c r="D43" s="224" t="s">
        <v>364</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s="1097" t="s">
        <v>177</v>
      </c>
      <c r="AQ43" s="1088"/>
      <c r="AR43" s="1090"/>
      <c r="AS43" s="1091"/>
      <c r="AT43" s="1091"/>
      <c r="AU43" s="1091"/>
      <c r="AV43" s="1091"/>
      <c r="AW43" s="1091"/>
      <c r="AX43" s="1091"/>
      <c r="AY43" s="1091"/>
      <c r="AZ43" s="1091"/>
      <c r="BA43" s="1091"/>
      <c r="BB43" s="1091"/>
      <c r="BC43" s="1091"/>
      <c r="BD43" s="1091"/>
      <c r="BE43" s="1091"/>
      <c r="BF43" s="1091"/>
      <c r="BG43" s="1091"/>
      <c r="BH43" s="1091"/>
      <c r="BI43" s="1091"/>
      <c r="BJ43" s="1091"/>
      <c r="BK43" s="1091"/>
      <c r="BL43" s="1091"/>
      <c r="BM43" s="1091"/>
      <c r="BN43" s="1091"/>
      <c r="BO43" s="1091"/>
      <c r="BP43" s="1091"/>
      <c r="BQ43" s="1091"/>
      <c r="BR43" s="1091"/>
      <c r="BS43" s="1091"/>
      <c r="BT43" s="1091"/>
      <c r="BU43" s="1091"/>
      <c r="BV43" s="1091"/>
      <c r="BW43" s="1091"/>
      <c r="BX43" s="1091"/>
      <c r="BY43" s="1091"/>
      <c r="BZ43" s="1091"/>
      <c r="CA43" s="1092"/>
      <c r="CB43"/>
      <c r="CC43"/>
      <c r="CD43" s="189"/>
    </row>
    <row r="44" spans="1:146" ht="30" customHeight="1">
      <c r="B44" s="235"/>
      <c r="C44"/>
      <c r="D44" s="232" t="s">
        <v>365</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s="1088"/>
      <c r="AQ44" s="1088"/>
      <c r="AR44" s="1093"/>
      <c r="AS44" s="924"/>
      <c r="AT44" s="924"/>
      <c r="AU44" s="924"/>
      <c r="AV44" s="924"/>
      <c r="AW44" s="924"/>
      <c r="AX44" s="924"/>
      <c r="AY44" s="924"/>
      <c r="AZ44" s="924"/>
      <c r="BA44" s="924"/>
      <c r="BB44" s="924"/>
      <c r="BC44" s="924"/>
      <c r="BD44" s="924"/>
      <c r="BE44" s="924"/>
      <c r="BF44" s="924"/>
      <c r="BG44" s="924"/>
      <c r="BH44" s="924"/>
      <c r="BI44" s="924"/>
      <c r="BJ44" s="924"/>
      <c r="BK44" s="924"/>
      <c r="BL44" s="924"/>
      <c r="BM44" s="924"/>
      <c r="BN44" s="924"/>
      <c r="BO44" s="924"/>
      <c r="BP44" s="924"/>
      <c r="BQ44" s="924"/>
      <c r="BR44" s="924"/>
      <c r="BS44" s="924"/>
      <c r="BT44" s="924"/>
      <c r="BU44" s="924"/>
      <c r="BV44" s="924"/>
      <c r="BW44" s="924"/>
      <c r="BX44" s="924"/>
      <c r="BY44" s="924"/>
      <c r="BZ44" s="924"/>
      <c r="CA44" s="1094"/>
      <c r="CB44"/>
      <c r="CC44"/>
      <c r="CD44" s="189"/>
      <c r="EN44" s="171"/>
      <c r="EP44"/>
    </row>
    <row r="45" spans="1:146" ht="30" customHeight="1">
      <c r="B45" s="237"/>
      <c r="C45" s="213"/>
      <c r="D45" s="277"/>
      <c r="E45" s="277"/>
      <c r="F45" s="278"/>
      <c r="G45" s="277"/>
      <c r="H45" s="277"/>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198"/>
      <c r="AQ45" s="198"/>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3"/>
      <c r="CA45" s="243"/>
      <c r="CB45" s="213"/>
      <c r="CC45" s="213"/>
      <c r="CD45" s="300"/>
      <c r="DD45" s="125"/>
      <c r="DE45" s="1088"/>
      <c r="DF45" s="1088"/>
      <c r="DG45" s="854"/>
      <c r="DH45" s="854"/>
      <c r="DI45" s="854"/>
      <c r="DJ45" s="854"/>
      <c r="DK45" s="854"/>
      <c r="DL45" s="854"/>
      <c r="DM45" s="854"/>
      <c r="DN45" s="854"/>
      <c r="DO45" s="854"/>
      <c r="DP45" s="854"/>
      <c r="DQ45" s="854"/>
      <c r="DR45" s="854"/>
      <c r="DS45" s="854"/>
      <c r="DT45" s="854"/>
      <c r="DU45" s="854"/>
      <c r="DV45" s="854"/>
      <c r="DW45" s="854"/>
      <c r="DX45" s="854"/>
      <c r="DY45" s="854"/>
      <c r="DZ45" s="854"/>
      <c r="EA45" s="854"/>
      <c r="EB45" s="854"/>
      <c r="EC45" s="854"/>
      <c r="ED45" s="854"/>
      <c r="EE45" s="854"/>
      <c r="EF45" s="854"/>
      <c r="EG45" s="854"/>
      <c r="EH45" s="854"/>
      <c r="EI45" s="854"/>
      <c r="EJ45" s="854"/>
      <c r="EK45" s="854"/>
      <c r="EL45" s="854"/>
      <c r="EM45" s="854"/>
      <c r="EN45" s="854"/>
      <c r="EO45" s="854"/>
      <c r="EP45" s="854"/>
    </row>
    <row r="46" spans="1:146" ht="30" customHeight="1">
      <c r="B46" s="235"/>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s="189"/>
      <c r="DD46"/>
      <c r="DE46" s="1088"/>
      <c r="DF46" s="1088"/>
      <c r="DG46" s="854"/>
      <c r="DH46" s="854"/>
      <c r="DI46" s="854"/>
      <c r="DJ46" s="854"/>
      <c r="DK46" s="854"/>
      <c r="DL46" s="854"/>
      <c r="DM46" s="854"/>
      <c r="DN46" s="854"/>
      <c r="DO46" s="854"/>
      <c r="DP46" s="854"/>
      <c r="DQ46" s="854"/>
      <c r="DR46" s="854"/>
      <c r="DS46" s="854"/>
      <c r="DT46" s="854"/>
      <c r="DU46" s="854"/>
      <c r="DV46" s="854"/>
      <c r="DW46" s="854"/>
      <c r="DX46" s="854"/>
      <c r="DY46" s="854"/>
      <c r="DZ46" s="854"/>
      <c r="EA46" s="854"/>
      <c r="EB46" s="854"/>
      <c r="EC46" s="854"/>
      <c r="ED46" s="854"/>
      <c r="EE46" s="854"/>
      <c r="EF46" s="854"/>
      <c r="EG46" s="854"/>
      <c r="EH46" s="854"/>
      <c r="EI46" s="854"/>
      <c r="EJ46" s="854"/>
      <c r="EK46" s="854"/>
      <c r="EL46" s="854"/>
      <c r="EM46" s="854"/>
      <c r="EN46" s="854"/>
      <c r="EO46" s="854"/>
      <c r="EP46" s="854"/>
    </row>
    <row r="47" spans="1:146" ht="30" customHeight="1">
      <c r="B47" s="135"/>
      <c r="C47" s="281">
        <v>5.14</v>
      </c>
      <c r="D47" s="273" t="s">
        <v>366</v>
      </c>
      <c r="E47"/>
      <c r="F47"/>
      <c r="G47"/>
      <c r="H47"/>
      <c r="I47"/>
      <c r="J47"/>
      <c r="K47"/>
      <c r="L47"/>
      <c r="M47"/>
      <c r="N47"/>
      <c r="O47" s="240"/>
      <c r="P47" s="240"/>
      <c r="Q47" s="240"/>
      <c r="R47" s="240"/>
      <c r="S47" s="240"/>
      <c r="T47" s="240"/>
      <c r="U47"/>
      <c r="V47"/>
      <c r="W47"/>
      <c r="X47"/>
      <c r="Y47"/>
      <c r="Z47"/>
      <c r="AA47"/>
      <c r="AB47"/>
      <c r="AC47" s="240"/>
      <c r="AD47" s="240"/>
      <c r="AE47" s="240"/>
      <c r="AF47" s="240"/>
      <c r="AG47" s="240"/>
      <c r="AH47" s="240"/>
      <c r="AI47" s="240"/>
      <c r="AJ47" s="240"/>
      <c r="AK47" s="240"/>
      <c r="AL47" s="240"/>
      <c r="AM47" s="240"/>
      <c r="AN47" s="240"/>
      <c r="AO47" s="240"/>
      <c r="AP47" s="1097" t="s">
        <v>178</v>
      </c>
      <c r="AQ47" s="1088"/>
      <c r="AR47" s="1090"/>
      <c r="AS47" s="1091"/>
      <c r="AT47" s="1091"/>
      <c r="AU47" s="1091"/>
      <c r="AV47" s="1091"/>
      <c r="AW47" s="1091"/>
      <c r="AX47" s="1091"/>
      <c r="AY47" s="1091"/>
      <c r="AZ47" s="1091"/>
      <c r="BA47" s="1091"/>
      <c r="BB47" s="1091"/>
      <c r="BC47" s="1091"/>
      <c r="BD47" s="1091"/>
      <c r="BE47" s="1091"/>
      <c r="BF47" s="1091"/>
      <c r="BG47" s="1091"/>
      <c r="BH47" s="1091"/>
      <c r="BI47" s="1091"/>
      <c r="BJ47" s="1091"/>
      <c r="BK47" s="1091"/>
      <c r="BL47" s="1091"/>
      <c r="BM47" s="1091"/>
      <c r="BN47" s="1091"/>
      <c r="BO47" s="1091"/>
      <c r="BP47" s="1091"/>
      <c r="BQ47" s="1091"/>
      <c r="BR47" s="1091"/>
      <c r="BS47" s="1091"/>
      <c r="BT47" s="1091"/>
      <c r="BU47" s="1091"/>
      <c r="BV47" s="1091"/>
      <c r="BW47" s="1091"/>
      <c r="BX47" s="1091"/>
      <c r="BY47" s="1091"/>
      <c r="BZ47" s="1091"/>
      <c r="CA47" s="1092"/>
      <c r="CB47"/>
      <c r="CC47"/>
      <c r="CD47" s="194"/>
    </row>
    <row r="48" spans="1:146" ht="30" customHeight="1">
      <c r="B48" s="235"/>
      <c r="C48"/>
      <c r="D48" s="274" t="s">
        <v>367</v>
      </c>
      <c r="E48"/>
      <c r="F48"/>
      <c r="G48"/>
      <c r="H48"/>
      <c r="I48"/>
      <c r="J48"/>
      <c r="K48"/>
      <c r="L48"/>
      <c r="M48"/>
      <c r="N48"/>
      <c r="O48" s="285"/>
      <c r="P48" s="285"/>
      <c r="Q48" s="285"/>
      <c r="R48" s="285"/>
      <c r="S48" s="285"/>
      <c r="T48" s="177"/>
      <c r="U48"/>
      <c r="V48"/>
      <c r="W48"/>
      <c r="X48"/>
      <c r="Y48"/>
      <c r="Z48"/>
      <c r="AA48"/>
      <c r="AB48"/>
      <c r="AC48" s="240"/>
      <c r="AD48" s="240"/>
      <c r="AE48" s="240"/>
      <c r="AF48" s="240"/>
      <c r="AG48" s="240"/>
      <c r="AH48" s="240"/>
      <c r="AI48" s="240"/>
      <c r="AJ48" s="240"/>
      <c r="AK48" s="240"/>
      <c r="AL48" s="240"/>
      <c r="AM48" s="240"/>
      <c r="AN48" s="240"/>
      <c r="AO48" s="240"/>
      <c r="AP48" s="1088"/>
      <c r="AQ48" s="1088"/>
      <c r="AR48" s="1093"/>
      <c r="AS48" s="924"/>
      <c r="AT48" s="924"/>
      <c r="AU48" s="924"/>
      <c r="AV48" s="924"/>
      <c r="AW48" s="924"/>
      <c r="AX48" s="924"/>
      <c r="AY48" s="924"/>
      <c r="AZ48" s="924"/>
      <c r="BA48" s="924"/>
      <c r="BB48" s="924"/>
      <c r="BC48" s="924"/>
      <c r="BD48" s="924"/>
      <c r="BE48" s="924"/>
      <c r="BF48" s="924"/>
      <c r="BG48" s="924"/>
      <c r="BH48" s="924"/>
      <c r="BI48" s="924"/>
      <c r="BJ48" s="924"/>
      <c r="BK48" s="924"/>
      <c r="BL48" s="924"/>
      <c r="BM48" s="924"/>
      <c r="BN48" s="924"/>
      <c r="BO48" s="924"/>
      <c r="BP48" s="924"/>
      <c r="BQ48" s="924"/>
      <c r="BR48" s="924"/>
      <c r="BS48" s="924"/>
      <c r="BT48" s="924"/>
      <c r="BU48" s="924"/>
      <c r="BV48" s="924"/>
      <c r="BW48" s="924"/>
      <c r="BX48" s="924"/>
      <c r="BY48" s="924"/>
      <c r="BZ48" s="924"/>
      <c r="CA48" s="1094"/>
      <c r="CB48"/>
      <c r="CC48"/>
      <c r="CD48" s="189"/>
    </row>
    <row r="49" spans="1:157" ht="30" customHeight="1">
      <c r="B49" s="237"/>
      <c r="C49" s="213"/>
      <c r="D49" s="213"/>
      <c r="E49" s="213"/>
      <c r="F49" s="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4"/>
    </row>
    <row r="50" spans="1:157" ht="30" customHeight="1">
      <c r="B50" s="135"/>
      <c r="C50"/>
      <c r="D50" s="220"/>
      <c r="E50" s="220"/>
      <c r="F50" s="221"/>
      <c r="G50" s="221"/>
      <c r="H50" s="221"/>
      <c r="I50" s="221"/>
      <c r="J50" s="221"/>
      <c r="K50" s="221"/>
      <c r="L50" s="221"/>
      <c r="M50" s="221"/>
      <c r="N50" s="221"/>
      <c r="O50" s="221"/>
      <c r="P50" s="221"/>
      <c r="Q50" s="221"/>
      <c r="R50" s="221"/>
      <c r="S50" s="221"/>
      <c r="T50" s="221"/>
      <c r="U50" s="221"/>
      <c r="V50" s="221"/>
      <c r="X50" s="221"/>
      <c r="Y50" s="221"/>
      <c r="Z50" s="221"/>
      <c r="AA50"/>
      <c r="AB50"/>
      <c r="AC50"/>
      <c r="AD50"/>
      <c r="AE50"/>
      <c r="AF50"/>
      <c r="AG50"/>
      <c r="AH50"/>
      <c r="AI50"/>
      <c r="AJ50"/>
      <c r="AK50"/>
      <c r="AL50"/>
      <c r="AM50"/>
      <c r="AN50"/>
      <c r="AO50"/>
      <c r="BY50" s="211"/>
      <c r="CD50" s="51"/>
      <c r="CE50"/>
    </row>
    <row r="51" spans="1:157" s="125" customFormat="1" ht="30" customHeight="1">
      <c r="B51" s="235"/>
      <c r="C51" s="290">
        <v>5.15</v>
      </c>
      <c r="D51"/>
      <c r="E51" s="273" t="s">
        <v>368</v>
      </c>
      <c r="F51"/>
      <c r="G51"/>
      <c r="H51"/>
      <c r="I51"/>
      <c r="J51"/>
      <c r="K51"/>
      <c r="L51"/>
      <c r="M51"/>
      <c r="N51"/>
      <c r="O51"/>
      <c r="P51"/>
      <c r="Q51"/>
      <c r="R51"/>
      <c r="S51"/>
      <c r="T51"/>
      <c r="U51"/>
      <c r="V51"/>
      <c r="W51"/>
      <c r="X51"/>
      <c r="Y51"/>
      <c r="Z51"/>
      <c r="AA51"/>
      <c r="AB51"/>
      <c r="AC51"/>
      <c r="AD51"/>
      <c r="AE51"/>
      <c r="AF51"/>
      <c r="AG51"/>
      <c r="AH51"/>
      <c r="AI51"/>
      <c r="AJ51"/>
      <c r="AK51"/>
      <c r="AL51"/>
      <c r="AM51"/>
      <c r="AN51"/>
      <c r="AO51"/>
      <c r="AP51" s="1097" t="s">
        <v>179</v>
      </c>
      <c r="AQ51" s="1088"/>
      <c r="AR51" s="1090"/>
      <c r="AS51" s="1091"/>
      <c r="AT51" s="1091"/>
      <c r="AU51" s="1091"/>
      <c r="AV51" s="1091"/>
      <c r="AW51" s="1091"/>
      <c r="AX51" s="1091"/>
      <c r="AY51" s="1091"/>
      <c r="AZ51" s="1091"/>
      <c r="BA51" s="1091"/>
      <c r="BB51" s="1091"/>
      <c r="BC51" s="1091"/>
      <c r="BD51" s="1091"/>
      <c r="BE51" s="1091"/>
      <c r="BF51" s="1091"/>
      <c r="BG51" s="1091"/>
      <c r="BH51" s="1091"/>
      <c r="BI51" s="1091"/>
      <c r="BJ51" s="1091"/>
      <c r="BK51" s="1091"/>
      <c r="BL51" s="1091"/>
      <c r="BM51" s="1091"/>
      <c r="BN51" s="1091"/>
      <c r="BO51" s="1091"/>
      <c r="BP51" s="1091"/>
      <c r="BQ51" s="1091"/>
      <c r="BR51" s="1091"/>
      <c r="BS51" s="1091"/>
      <c r="BT51" s="1091"/>
      <c r="BU51" s="1091"/>
      <c r="BV51" s="1091"/>
      <c r="BW51" s="1091"/>
      <c r="BX51" s="1091"/>
      <c r="BY51" s="1091"/>
      <c r="BZ51" s="1091"/>
      <c r="CA51" s="1092"/>
      <c r="CC51" s="1"/>
      <c r="CD51" s="51"/>
    </row>
    <row r="52" spans="1:157" ht="30" customHeight="1">
      <c r="B52" s="235"/>
      <c r="C52"/>
      <c r="D52"/>
      <c r="E52" s="232" t="s">
        <v>369</v>
      </c>
      <c r="F52"/>
      <c r="G52"/>
      <c r="H52"/>
      <c r="I52"/>
      <c r="J52"/>
      <c r="K52"/>
      <c r="L52"/>
      <c r="M52"/>
      <c r="N52"/>
      <c r="O52"/>
      <c r="P52"/>
      <c r="Q52"/>
      <c r="R52"/>
      <c r="S52"/>
      <c r="T52"/>
      <c r="U52"/>
      <c r="V52"/>
      <c r="W52"/>
      <c r="X52"/>
      <c r="Y52"/>
      <c r="Z52"/>
      <c r="AA52"/>
      <c r="AB52"/>
      <c r="AC52"/>
      <c r="AD52"/>
      <c r="AE52"/>
      <c r="AF52"/>
      <c r="AG52"/>
      <c r="AH52"/>
      <c r="AI52"/>
      <c r="AJ52"/>
      <c r="AK52"/>
      <c r="AL52"/>
      <c r="AM52"/>
      <c r="AN52"/>
      <c r="AO52"/>
      <c r="AP52" s="1088"/>
      <c r="AQ52" s="1088"/>
      <c r="AR52" s="1093"/>
      <c r="AS52" s="924"/>
      <c r="AT52" s="924"/>
      <c r="AU52" s="924"/>
      <c r="AV52" s="924"/>
      <c r="AW52" s="924"/>
      <c r="AX52" s="924"/>
      <c r="AY52" s="924"/>
      <c r="AZ52" s="924"/>
      <c r="BA52" s="924"/>
      <c r="BB52" s="924"/>
      <c r="BC52" s="924"/>
      <c r="BD52" s="924"/>
      <c r="BE52" s="924"/>
      <c r="BF52" s="924"/>
      <c r="BG52" s="924"/>
      <c r="BH52" s="924"/>
      <c r="BI52" s="924"/>
      <c r="BJ52" s="924"/>
      <c r="BK52" s="924"/>
      <c r="BL52" s="924"/>
      <c r="BM52" s="924"/>
      <c r="BN52" s="924"/>
      <c r="BO52" s="924"/>
      <c r="BP52" s="924"/>
      <c r="BQ52" s="924"/>
      <c r="BR52" s="924"/>
      <c r="BS52" s="924"/>
      <c r="BT52" s="924"/>
      <c r="BU52" s="924"/>
      <c r="BV52" s="924"/>
      <c r="BW52" s="924"/>
      <c r="BX52" s="924"/>
      <c r="BY52" s="924"/>
      <c r="BZ52" s="924"/>
      <c r="CA52" s="1094"/>
      <c r="CD52" s="51"/>
    </row>
    <row r="53" spans="1:157" s="13" customFormat="1" ht="30" customHeight="1">
      <c r="B53" s="237"/>
      <c r="C53" s="213"/>
      <c r="D53" s="213"/>
      <c r="E53" s="278"/>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198"/>
      <c r="AQ53" s="198"/>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D53" s="50"/>
    </row>
    <row r="54" spans="1:157" ht="30" customHeight="1">
      <c r="B54" s="235"/>
      <c r="C54"/>
      <c r="D54"/>
      <c r="E54" s="232"/>
      <c r="F54"/>
      <c r="G54"/>
      <c r="H54"/>
      <c r="I54"/>
      <c r="J54"/>
      <c r="K54"/>
      <c r="L54"/>
      <c r="M54"/>
      <c r="N54"/>
      <c r="O54"/>
      <c r="P54"/>
      <c r="Q54"/>
      <c r="R54"/>
      <c r="S54"/>
      <c r="T54"/>
      <c r="U54"/>
      <c r="V54"/>
      <c r="W54"/>
      <c r="X54"/>
      <c r="Y54"/>
      <c r="Z54"/>
      <c r="AA54"/>
      <c r="AB54"/>
      <c r="AC54"/>
      <c r="AD54"/>
      <c r="AE54"/>
      <c r="AF54"/>
      <c r="AG54"/>
      <c r="AH54"/>
      <c r="AI54"/>
      <c r="AJ54"/>
      <c r="AK54"/>
      <c r="AL54"/>
      <c r="AM54"/>
      <c r="AN54"/>
      <c r="AO54"/>
      <c r="AP54" s="162"/>
      <c r="AQ54" s="162"/>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D54" s="51"/>
    </row>
    <row r="55" spans="1:157" ht="30" customHeight="1">
      <c r="B55" s="235"/>
      <c r="C55" s="290">
        <v>5.16</v>
      </c>
      <c r="D55"/>
      <c r="E55" s="273" t="s">
        <v>370</v>
      </c>
      <c r="F55"/>
      <c r="G55"/>
      <c r="H55"/>
      <c r="I55"/>
      <c r="J55"/>
      <c r="K55"/>
      <c r="L55"/>
      <c r="M55"/>
      <c r="N55"/>
      <c r="O55"/>
      <c r="P55"/>
      <c r="Q55"/>
      <c r="R55"/>
      <c r="S55"/>
      <c r="T55"/>
      <c r="U55"/>
      <c r="V55"/>
      <c r="W55"/>
      <c r="X55"/>
      <c r="Y55"/>
      <c r="Z55"/>
      <c r="AA55"/>
      <c r="AB55"/>
      <c r="AC55"/>
      <c r="AD55"/>
      <c r="AE55"/>
      <c r="AF55"/>
      <c r="AG55"/>
      <c r="AH55"/>
      <c r="AI55"/>
      <c r="AJ55"/>
      <c r="AK55"/>
      <c r="AL55"/>
      <c r="AM55"/>
      <c r="AN55"/>
      <c r="AO55"/>
      <c r="AP55" s="1097" t="s">
        <v>171</v>
      </c>
      <c r="AQ55" s="1088"/>
      <c r="AR55" s="1090"/>
      <c r="AS55" s="1091"/>
      <c r="AT55" s="1091"/>
      <c r="AU55" s="1091"/>
      <c r="AV55" s="1091"/>
      <c r="AW55" s="1091"/>
      <c r="AX55" s="1091"/>
      <c r="AY55" s="1091"/>
      <c r="AZ55" s="1091"/>
      <c r="BA55" s="1091"/>
      <c r="BB55" s="1091"/>
      <c r="BC55" s="1091"/>
      <c r="BD55" s="1091"/>
      <c r="BE55" s="1091"/>
      <c r="BF55" s="1091"/>
      <c r="BG55" s="1091"/>
      <c r="BH55" s="1091"/>
      <c r="BI55" s="1091"/>
      <c r="BJ55" s="1091"/>
      <c r="BK55" s="1091"/>
      <c r="BL55" s="1091"/>
      <c r="BM55" s="1091"/>
      <c r="BN55" s="1091"/>
      <c r="BO55" s="1091"/>
      <c r="BP55" s="1091"/>
      <c r="BQ55" s="1091"/>
      <c r="BR55" s="1091"/>
      <c r="BS55" s="1091"/>
      <c r="BT55" s="1091"/>
      <c r="BU55" s="1091"/>
      <c r="BV55" s="1091"/>
      <c r="BW55" s="1091"/>
      <c r="BX55" s="1091"/>
      <c r="BY55" s="1091"/>
      <c r="BZ55" s="1091"/>
      <c r="CA55" s="1092"/>
      <c r="CD55" s="51"/>
    </row>
    <row r="56" spans="1:157" ht="30" customHeight="1">
      <c r="B56" s="235"/>
      <c r="C56"/>
      <c r="D56"/>
      <c r="E56" s="232" t="s">
        <v>491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s="1088"/>
      <c r="AQ56" s="1088"/>
      <c r="AR56" s="1093"/>
      <c r="AS56" s="924"/>
      <c r="AT56" s="924"/>
      <c r="AU56" s="924"/>
      <c r="AV56" s="924"/>
      <c r="AW56" s="924"/>
      <c r="AX56" s="924"/>
      <c r="AY56" s="924"/>
      <c r="AZ56" s="924"/>
      <c r="BA56" s="924"/>
      <c r="BB56" s="924"/>
      <c r="BC56" s="924"/>
      <c r="BD56" s="924"/>
      <c r="BE56" s="924"/>
      <c r="BF56" s="924"/>
      <c r="BG56" s="924"/>
      <c r="BH56" s="924"/>
      <c r="BI56" s="924"/>
      <c r="BJ56" s="924"/>
      <c r="BK56" s="924"/>
      <c r="BL56" s="924"/>
      <c r="BM56" s="924"/>
      <c r="BN56" s="924"/>
      <c r="BO56" s="924"/>
      <c r="BP56" s="924"/>
      <c r="BQ56" s="924"/>
      <c r="BR56" s="924"/>
      <c r="BS56" s="924"/>
      <c r="BT56" s="924"/>
      <c r="BU56" s="924"/>
      <c r="BV56" s="924"/>
      <c r="BW56" s="924"/>
      <c r="BX56" s="924"/>
      <c r="BY56" s="924"/>
      <c r="BZ56" s="924"/>
      <c r="CA56" s="1094"/>
      <c r="CD56" s="51"/>
    </row>
    <row r="57" spans="1:157" ht="30" customHeight="1">
      <c r="B57" s="237"/>
      <c r="C57" s="213"/>
      <c r="D57" s="213"/>
      <c r="E57" s="291"/>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198"/>
      <c r="AQ57" s="198"/>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13"/>
      <c r="CC57" s="13"/>
      <c r="CD57" s="50"/>
    </row>
    <row r="58" spans="1:157" ht="30" customHeight="1">
      <c r="B58" s="235"/>
      <c r="C58"/>
      <c r="D58"/>
      <c r="E58" s="145"/>
      <c r="F58"/>
      <c r="G58"/>
      <c r="H58"/>
      <c r="I58"/>
      <c r="J58"/>
      <c r="K58"/>
      <c r="L58"/>
      <c r="M58"/>
      <c r="N58"/>
      <c r="O58"/>
      <c r="P58"/>
      <c r="Q58"/>
      <c r="R58"/>
      <c r="S58"/>
      <c r="T58"/>
      <c r="U58"/>
      <c r="V58"/>
      <c r="W58"/>
      <c r="X58"/>
      <c r="Y58"/>
      <c r="Z58"/>
      <c r="AA58"/>
      <c r="AB58"/>
      <c r="AC58"/>
      <c r="AD58"/>
      <c r="AE58"/>
      <c r="AF58"/>
      <c r="AG58"/>
      <c r="AH58"/>
      <c r="AI58"/>
      <c r="AJ58"/>
      <c r="AK58"/>
      <c r="AL58"/>
      <c r="AM58"/>
      <c r="AN58"/>
      <c r="AO58"/>
      <c r="AP58"/>
      <c r="CC58" s="125"/>
      <c r="CD58" s="301"/>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row>
    <row r="59" spans="1:157" ht="30" customHeight="1">
      <c r="B59" s="235"/>
      <c r="C59" s="290">
        <v>5.17</v>
      </c>
      <c r="D59" s="240"/>
      <c r="E59" s="231" t="s">
        <v>371</v>
      </c>
      <c r="F59"/>
      <c r="G59"/>
      <c r="H59"/>
      <c r="I59"/>
      <c r="J59"/>
      <c r="K59"/>
      <c r="L59"/>
      <c r="M59"/>
      <c r="N59"/>
      <c r="O59"/>
      <c r="P59"/>
      <c r="Q59"/>
      <c r="R59"/>
      <c r="S59"/>
      <c r="T59"/>
      <c r="U59"/>
      <c r="V59"/>
      <c r="W59"/>
      <c r="X59"/>
      <c r="Y59"/>
      <c r="Z59"/>
      <c r="AA59"/>
      <c r="AB59"/>
      <c r="AC59"/>
      <c r="AD59"/>
      <c r="AE59"/>
      <c r="AF59"/>
      <c r="AG59"/>
      <c r="AH59"/>
      <c r="AI59"/>
      <c r="AJ59"/>
      <c r="AK59"/>
      <c r="AL59"/>
      <c r="AM59" s="240"/>
      <c r="AN59" s="240"/>
      <c r="AO59" s="240"/>
      <c r="AP59" s="1097" t="s">
        <v>173</v>
      </c>
      <c r="AQ59" s="1088"/>
      <c r="AR59" s="1090"/>
      <c r="AS59" s="1091"/>
      <c r="AT59" s="1091"/>
      <c r="AU59" s="1091"/>
      <c r="AV59" s="1091"/>
      <c r="AW59" s="1091"/>
      <c r="AX59" s="1091"/>
      <c r="AY59" s="1091"/>
      <c r="AZ59" s="1091"/>
      <c r="BA59" s="1091"/>
      <c r="BB59" s="1091"/>
      <c r="BC59" s="1091"/>
      <c r="BD59" s="1091"/>
      <c r="BE59" s="1091"/>
      <c r="BF59" s="1091"/>
      <c r="BG59" s="1091"/>
      <c r="BH59" s="1091"/>
      <c r="BI59" s="1091"/>
      <c r="BJ59" s="1091"/>
      <c r="BK59" s="1091"/>
      <c r="BL59" s="1091"/>
      <c r="BM59" s="1091"/>
      <c r="BN59" s="1091"/>
      <c r="BO59" s="1091"/>
      <c r="BP59" s="1091"/>
      <c r="BQ59" s="1091"/>
      <c r="BR59" s="1091"/>
      <c r="BS59" s="1091"/>
      <c r="BT59" s="1091"/>
      <c r="BU59" s="1091"/>
      <c r="BV59" s="1091"/>
      <c r="BW59" s="1091"/>
      <c r="BX59" s="1091"/>
      <c r="BY59" s="1091"/>
      <c r="BZ59" s="1091"/>
      <c r="CA59" s="1092"/>
      <c r="CC59"/>
      <c r="CD59" s="194"/>
      <c r="DP59" s="1088"/>
      <c r="DQ59" s="1088"/>
      <c r="DR59" s="854"/>
      <c r="DS59" s="854"/>
      <c r="DT59" s="854"/>
      <c r="DU59" s="854"/>
      <c r="DV59" s="854"/>
      <c r="DW59" s="854"/>
      <c r="DX59" s="854"/>
      <c r="DY59" s="854"/>
      <c r="DZ59" s="854"/>
      <c r="EA59" s="854"/>
      <c r="EB59" s="854"/>
      <c r="EC59" s="854"/>
      <c r="ED59" s="854"/>
      <c r="EE59" s="854"/>
      <c r="EF59" s="854"/>
      <c r="EG59" s="854"/>
      <c r="EH59" s="854"/>
      <c r="EI59" s="854"/>
      <c r="EJ59" s="854"/>
      <c r="EK59" s="854"/>
      <c r="EL59" s="854"/>
      <c r="EM59" s="854"/>
      <c r="EN59" s="854"/>
      <c r="EO59" s="854"/>
      <c r="EP59" s="854"/>
      <c r="EQ59" s="854"/>
      <c r="ER59" s="854"/>
      <c r="ES59" s="854"/>
      <c r="ET59" s="854"/>
      <c r="EU59" s="854"/>
      <c r="EV59" s="854"/>
      <c r="EW59" s="854"/>
      <c r="EX59" s="854"/>
      <c r="EY59" s="854"/>
      <c r="EZ59" s="854"/>
      <c r="FA59" s="854"/>
    </row>
    <row r="60" spans="1:157" ht="30" customHeight="1">
      <c r="B60" s="18"/>
      <c r="C60"/>
      <c r="E60" s="232" t="s">
        <v>372</v>
      </c>
      <c r="F60"/>
      <c r="G60"/>
      <c r="H60"/>
      <c r="I60"/>
      <c r="J60"/>
      <c r="K60"/>
      <c r="L60"/>
      <c r="M60"/>
      <c r="N60"/>
      <c r="O60"/>
      <c r="P60"/>
      <c r="Q60"/>
      <c r="R60"/>
      <c r="S60"/>
      <c r="T60"/>
      <c r="U60"/>
      <c r="V60"/>
      <c r="W60"/>
      <c r="X60"/>
      <c r="Y60"/>
      <c r="Z60"/>
      <c r="AA60"/>
      <c r="AB60"/>
      <c r="AC60"/>
      <c r="AD60"/>
      <c r="AE60"/>
      <c r="AF60"/>
      <c r="AG60"/>
      <c r="AH60"/>
      <c r="AI60"/>
      <c r="AJ60"/>
      <c r="AK60"/>
      <c r="AL60"/>
      <c r="AM60" s="240"/>
      <c r="AN60" s="240"/>
      <c r="AO60" s="240"/>
      <c r="AP60" s="1088"/>
      <c r="AQ60" s="1088"/>
      <c r="AR60" s="1093"/>
      <c r="AS60" s="924"/>
      <c r="AT60" s="924"/>
      <c r="AU60" s="924"/>
      <c r="AV60" s="924"/>
      <c r="AW60" s="924"/>
      <c r="AX60" s="924"/>
      <c r="AY60" s="924"/>
      <c r="AZ60" s="924"/>
      <c r="BA60" s="924"/>
      <c r="BB60" s="924"/>
      <c r="BC60" s="924"/>
      <c r="BD60" s="924"/>
      <c r="BE60" s="924"/>
      <c r="BF60" s="924"/>
      <c r="BG60" s="924"/>
      <c r="BH60" s="924"/>
      <c r="BI60" s="924"/>
      <c r="BJ60" s="924"/>
      <c r="BK60" s="924"/>
      <c r="BL60" s="924"/>
      <c r="BM60" s="924"/>
      <c r="BN60" s="924"/>
      <c r="BO60" s="924"/>
      <c r="BP60" s="924"/>
      <c r="BQ60" s="924"/>
      <c r="BR60" s="924"/>
      <c r="BS60" s="924"/>
      <c r="BT60" s="924"/>
      <c r="BU60" s="924"/>
      <c r="BV60" s="924"/>
      <c r="BW60" s="924"/>
      <c r="BX60" s="924"/>
      <c r="BY60" s="924"/>
      <c r="BZ60" s="924"/>
      <c r="CA60" s="1094"/>
      <c r="CC60"/>
      <c r="CD60" s="194"/>
      <c r="DP60" s="1088"/>
      <c r="DQ60" s="1088"/>
      <c r="DR60" s="854"/>
      <c r="DS60" s="854"/>
      <c r="DT60" s="854"/>
      <c r="DU60" s="854"/>
      <c r="DV60" s="854"/>
      <c r="DW60" s="854"/>
      <c r="DX60" s="854"/>
      <c r="DY60" s="854"/>
      <c r="DZ60" s="854"/>
      <c r="EA60" s="854"/>
      <c r="EB60" s="854"/>
      <c r="EC60" s="854"/>
      <c r="ED60" s="854"/>
      <c r="EE60" s="854"/>
      <c r="EF60" s="854"/>
      <c r="EG60" s="854"/>
      <c r="EH60" s="854"/>
      <c r="EI60" s="854"/>
      <c r="EJ60" s="854"/>
      <c r="EK60" s="854"/>
      <c r="EL60" s="854"/>
      <c r="EM60" s="854"/>
      <c r="EN60" s="854"/>
      <c r="EO60" s="854"/>
      <c r="EP60" s="854"/>
      <c r="EQ60" s="854"/>
      <c r="ER60" s="854"/>
      <c r="ES60" s="854"/>
      <c r="ET60" s="854"/>
      <c r="EU60" s="854"/>
      <c r="EV60" s="854"/>
      <c r="EW60" s="854"/>
      <c r="EX60" s="854"/>
      <c r="EY60" s="854"/>
      <c r="EZ60" s="854"/>
      <c r="FA60" s="854"/>
    </row>
    <row r="61" spans="1:157" ht="30" customHeight="1">
      <c r="A61" s="13"/>
      <c r="B61" s="12"/>
      <c r="C61" s="13"/>
      <c r="D61" s="13"/>
      <c r="E61" s="278"/>
      <c r="F61" s="292"/>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4"/>
    </row>
    <row r="62" spans="1:157" ht="15" customHeight="1">
      <c r="B62" s="135"/>
      <c r="C62"/>
      <c r="D62"/>
      <c r="E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s="194"/>
      <c r="CX62"/>
      <c r="CY62"/>
      <c r="CZ62"/>
      <c r="DA62"/>
      <c r="DB62"/>
      <c r="DC62"/>
      <c r="DD62"/>
      <c r="DE62"/>
      <c r="DF62"/>
      <c r="DG62"/>
      <c r="DH62"/>
      <c r="DI62"/>
      <c r="DJ62"/>
      <c r="DK62"/>
      <c r="DL62"/>
      <c r="DM62"/>
      <c r="DN62"/>
      <c r="DO62"/>
      <c r="DP62"/>
      <c r="DQ62"/>
      <c r="DR62"/>
      <c r="DS62"/>
      <c r="DT62"/>
      <c r="DU62"/>
      <c r="DV62"/>
      <c r="DW62"/>
      <c r="DX62"/>
      <c r="DY62"/>
    </row>
    <row r="63" spans="1:157" ht="30" customHeight="1">
      <c r="B63" s="135"/>
      <c r="C63" s="290">
        <v>5.18</v>
      </c>
      <c r="D63" s="240"/>
      <c r="E63" s="273" t="s">
        <v>373</v>
      </c>
      <c r="F63"/>
      <c r="G63"/>
      <c r="H63"/>
      <c r="I63"/>
      <c r="J63"/>
      <c r="K63"/>
      <c r="L63"/>
      <c r="M63"/>
      <c r="N63"/>
      <c r="O63"/>
      <c r="P63"/>
      <c r="Q63"/>
      <c r="R63"/>
      <c r="S63"/>
      <c r="T63"/>
      <c r="U63"/>
      <c r="V63"/>
      <c r="W63"/>
      <c r="X63"/>
      <c r="Y63"/>
      <c r="Z63"/>
      <c r="AA63"/>
      <c r="AB63"/>
      <c r="AC63"/>
      <c r="AD63"/>
      <c r="AE63"/>
      <c r="AF63"/>
      <c r="AG63"/>
      <c r="AH63"/>
      <c r="AI63"/>
      <c r="AJ63"/>
      <c r="AK63"/>
      <c r="AL63"/>
      <c r="AM63"/>
      <c r="AN63"/>
      <c r="AO63"/>
      <c r="AP63" s="1097" t="s">
        <v>176</v>
      </c>
      <c r="AQ63" s="1088"/>
      <c r="AR63" s="1090"/>
      <c r="AS63" s="1091"/>
      <c r="AT63" s="1091"/>
      <c r="AU63" s="1091"/>
      <c r="AV63" s="1091"/>
      <c r="AW63" s="1091"/>
      <c r="AX63" s="1091"/>
      <c r="AY63" s="1091"/>
      <c r="AZ63" s="1091"/>
      <c r="BA63" s="1091"/>
      <c r="BB63" s="1091"/>
      <c r="BC63" s="1091"/>
      <c r="BD63" s="1091"/>
      <c r="BE63" s="1091"/>
      <c r="BF63" s="1091"/>
      <c r="BG63" s="1091"/>
      <c r="BH63" s="1091"/>
      <c r="BI63" s="1091"/>
      <c r="BJ63" s="1091"/>
      <c r="BK63" s="1091"/>
      <c r="BL63" s="1091"/>
      <c r="BM63" s="1091"/>
      <c r="BN63" s="1091"/>
      <c r="BO63" s="1091"/>
      <c r="BP63" s="1091"/>
      <c r="BQ63" s="1091"/>
      <c r="BR63" s="1091"/>
      <c r="BS63" s="1091"/>
      <c r="BT63" s="1091"/>
      <c r="BU63" s="1091"/>
      <c r="BV63" s="1091"/>
      <c r="BW63" s="1091"/>
      <c r="BX63" s="1091"/>
      <c r="BY63" s="1091"/>
      <c r="BZ63" s="1091"/>
      <c r="CA63" s="1092"/>
      <c r="CB63"/>
      <c r="CC63"/>
      <c r="CD63" s="194"/>
      <c r="CX63"/>
      <c r="CY63"/>
      <c r="CZ63"/>
      <c r="DA63"/>
      <c r="DB63"/>
      <c r="DC63"/>
      <c r="DD63"/>
      <c r="DE63"/>
      <c r="DF63"/>
      <c r="DG63"/>
      <c r="DH63"/>
      <c r="DI63"/>
      <c r="DJ63"/>
      <c r="DK63"/>
      <c r="DL63"/>
      <c r="DM63"/>
      <c r="DN63"/>
      <c r="DO63"/>
      <c r="DP63"/>
      <c r="DQ63"/>
      <c r="DR63"/>
      <c r="DS63"/>
      <c r="DT63"/>
      <c r="DU63"/>
      <c r="DV63"/>
      <c r="DW63"/>
      <c r="DX63"/>
      <c r="DY63"/>
    </row>
    <row r="64" spans="1:157" ht="31.5" customHeight="1">
      <c r="B64" s="135"/>
      <c r="C64"/>
      <c r="D64"/>
      <c r="E64" s="273" t="s">
        <v>708</v>
      </c>
      <c r="F64"/>
      <c r="G64"/>
      <c r="H64"/>
      <c r="I64"/>
      <c r="J64"/>
      <c r="K64"/>
      <c r="L64"/>
      <c r="M64"/>
      <c r="N64"/>
      <c r="O64"/>
      <c r="P64"/>
      <c r="Q64"/>
      <c r="R64"/>
      <c r="S64"/>
      <c r="T64"/>
      <c r="U64"/>
      <c r="V64"/>
      <c r="W64"/>
      <c r="X64"/>
      <c r="Y64"/>
      <c r="Z64"/>
      <c r="AA64"/>
      <c r="AB64"/>
      <c r="AC64"/>
      <c r="AD64"/>
      <c r="AE64"/>
      <c r="AF64"/>
      <c r="AG64"/>
      <c r="AH64"/>
      <c r="AI64"/>
      <c r="AJ64" s="240"/>
      <c r="AK64" s="240"/>
      <c r="AL64" s="240"/>
      <c r="AM64"/>
      <c r="AN64"/>
      <c r="AO64"/>
      <c r="AP64" s="1088"/>
      <c r="AQ64" s="1088"/>
      <c r="AR64" s="1093"/>
      <c r="AS64" s="924"/>
      <c r="AT64" s="924"/>
      <c r="AU64" s="924"/>
      <c r="AV64" s="924"/>
      <c r="AW64" s="924"/>
      <c r="AX64" s="924"/>
      <c r="AY64" s="924"/>
      <c r="AZ64" s="924"/>
      <c r="BA64" s="924"/>
      <c r="BB64" s="924"/>
      <c r="BC64" s="924"/>
      <c r="BD64" s="924"/>
      <c r="BE64" s="924"/>
      <c r="BF64" s="924"/>
      <c r="BG64" s="924"/>
      <c r="BH64" s="924"/>
      <c r="BI64" s="924"/>
      <c r="BJ64" s="924"/>
      <c r="BK64" s="924"/>
      <c r="BL64" s="924"/>
      <c r="BM64" s="924"/>
      <c r="BN64" s="924"/>
      <c r="BO64" s="924"/>
      <c r="BP64" s="924"/>
      <c r="BQ64" s="924"/>
      <c r="BR64" s="924"/>
      <c r="BS64" s="924"/>
      <c r="BT64" s="924"/>
      <c r="BU64" s="924"/>
      <c r="BV64" s="924"/>
      <c r="BW64" s="924"/>
      <c r="BX64" s="924"/>
      <c r="BY64" s="924"/>
      <c r="BZ64" s="924"/>
      <c r="CA64" s="1094"/>
      <c r="CB64"/>
      <c r="CC64"/>
      <c r="CD64" s="194"/>
      <c r="CX64"/>
      <c r="CY64"/>
      <c r="CZ64"/>
      <c r="DA64"/>
      <c r="DB64"/>
      <c r="DC64"/>
      <c r="DD64"/>
      <c r="DE64"/>
      <c r="DF64"/>
      <c r="DG64"/>
      <c r="DH64"/>
      <c r="DI64"/>
      <c r="DJ64"/>
      <c r="DK64"/>
    </row>
    <row r="65" spans="2:167" ht="26.25" customHeight="1">
      <c r="B65" s="135"/>
      <c r="C65"/>
      <c r="D65"/>
      <c r="E65" s="232" t="s">
        <v>709</v>
      </c>
      <c r="F65"/>
      <c r="G65"/>
      <c r="H65"/>
      <c r="I65"/>
      <c r="J65"/>
      <c r="K65"/>
      <c r="L65"/>
      <c r="M65"/>
      <c r="N65"/>
      <c r="O65"/>
      <c r="P65"/>
      <c r="Q65"/>
      <c r="R65"/>
      <c r="S65"/>
      <c r="T65"/>
      <c r="U65"/>
      <c r="V65"/>
      <c r="W65"/>
      <c r="X65"/>
      <c r="Y65"/>
      <c r="Z65"/>
      <c r="AA65"/>
      <c r="AB65"/>
      <c r="AC65"/>
      <c r="AD65"/>
      <c r="AE65"/>
      <c r="AF65"/>
      <c r="AG65"/>
      <c r="AH65"/>
      <c r="AI65"/>
      <c r="AJ65" s="240"/>
      <c r="AK65" s="240"/>
      <c r="AL65" s="240"/>
      <c r="AM65"/>
      <c r="AN65"/>
      <c r="AO65"/>
      <c r="CD65" s="51"/>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s="171"/>
      <c r="ET65"/>
      <c r="EU65"/>
      <c r="EV65"/>
    </row>
    <row r="66" spans="2:167" ht="30" customHeight="1">
      <c r="B66" s="135"/>
      <c r="C66"/>
      <c r="D66" s="240"/>
      <c r="E66" s="232" t="s">
        <v>492</v>
      </c>
      <c r="F66"/>
      <c r="G66"/>
      <c r="H66"/>
      <c r="I66"/>
      <c r="J66"/>
      <c r="K66"/>
      <c r="L66"/>
      <c r="M66"/>
      <c r="N66"/>
      <c r="O66"/>
      <c r="P66"/>
      <c r="Q66"/>
      <c r="R66"/>
      <c r="S66"/>
      <c r="T66"/>
      <c r="U66"/>
      <c r="V66"/>
      <c r="W66"/>
      <c r="X66"/>
      <c r="Y66"/>
      <c r="Z66"/>
      <c r="AA66"/>
      <c r="AB66"/>
      <c r="AC66"/>
      <c r="AD66"/>
      <c r="AE66"/>
      <c r="AF66"/>
      <c r="AG66"/>
      <c r="AH66"/>
      <c r="AI66"/>
      <c r="AJ66"/>
      <c r="AK66"/>
      <c r="AL66"/>
      <c r="AM66"/>
      <c r="AN66"/>
      <c r="AO66"/>
      <c r="AP66" s="854"/>
      <c r="AQ66" s="854"/>
      <c r="AR66" s="854"/>
      <c r="AS66" s="854"/>
      <c r="AT66" s="854"/>
      <c r="AU66" s="854"/>
      <c r="AV66" s="854"/>
      <c r="AW66" s="854"/>
      <c r="AX66" s="854"/>
      <c r="AY66" s="854"/>
      <c r="AZ66" s="854"/>
      <c r="BA66" s="854"/>
      <c r="BB66" s="854"/>
      <c r="BC66" s="854"/>
      <c r="BD66" s="854"/>
      <c r="BE66" s="854"/>
      <c r="BF66" s="854"/>
      <c r="BG66" s="854"/>
      <c r="BH66" s="854"/>
      <c r="BI66" s="854"/>
      <c r="BJ66" s="854"/>
      <c r="BK66" s="854"/>
      <c r="BL66" s="854"/>
      <c r="BM66" s="854"/>
      <c r="BN66" s="854"/>
      <c r="BO66" s="854"/>
      <c r="BP66" s="854"/>
      <c r="BQ66" s="854"/>
      <c r="BR66" s="854"/>
      <c r="BS66" s="854"/>
      <c r="BT66" s="854"/>
      <c r="BU66" s="854"/>
      <c r="BV66" s="854"/>
      <c r="BW66" s="854"/>
      <c r="BX66" s="854"/>
      <c r="BY66" s="854"/>
      <c r="BZ66" s="854"/>
      <c r="CA66" s="854"/>
      <c r="CB66" s="854"/>
      <c r="CC66" s="854"/>
      <c r="CD66" s="1106"/>
      <c r="CX66"/>
      <c r="CY66"/>
      <c r="CZ66"/>
      <c r="DA66"/>
      <c r="DB66"/>
      <c r="DC66"/>
      <c r="DD66"/>
      <c r="DE66"/>
      <c r="DF66"/>
      <c r="DG66"/>
      <c r="DH66"/>
      <c r="DI66" s="1088"/>
      <c r="DJ66" s="1088"/>
      <c r="DK66" s="854"/>
      <c r="DL66" s="854"/>
      <c r="DM66" s="854"/>
      <c r="DN66" s="854"/>
      <c r="DO66" s="854"/>
      <c r="DP66" s="854"/>
      <c r="DQ66" s="854"/>
      <c r="DR66" s="854"/>
      <c r="DS66" s="854"/>
      <c r="DT66" s="854"/>
      <c r="DU66" s="854"/>
      <c r="DV66" s="854"/>
      <c r="DW66" s="854"/>
      <c r="DX66" s="854"/>
      <c r="DY66" s="854"/>
      <c r="DZ66" s="854"/>
      <c r="EA66" s="854"/>
      <c r="EB66" s="854"/>
      <c r="EC66" s="854"/>
      <c r="ED66" s="854"/>
      <c r="EE66" s="854"/>
      <c r="EF66" s="854"/>
      <c r="EG66" s="854"/>
      <c r="EH66" s="854"/>
      <c r="EI66" s="854"/>
      <c r="EJ66" s="854"/>
      <c r="EK66" s="854"/>
      <c r="EL66" s="854"/>
      <c r="EM66" s="854"/>
      <c r="EN66" s="854"/>
      <c r="EO66" s="854"/>
      <c r="EP66" s="854"/>
      <c r="EQ66" s="854"/>
      <c r="ER66" s="854"/>
      <c r="ES66" s="854"/>
      <c r="ET66" s="854"/>
      <c r="EU66"/>
      <c r="EV66"/>
    </row>
    <row r="67" spans="2:167" ht="30" customHeight="1">
      <c r="B67" s="195"/>
      <c r="C67" s="213"/>
      <c r="D67" s="286"/>
      <c r="E67" s="278"/>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924"/>
      <c r="AQ67" s="924"/>
      <c r="AR67" s="924"/>
      <c r="AS67" s="924"/>
      <c r="AT67" s="924"/>
      <c r="AU67" s="924"/>
      <c r="AV67" s="924"/>
      <c r="AW67" s="924"/>
      <c r="AX67" s="924"/>
      <c r="AY67" s="924"/>
      <c r="AZ67" s="924"/>
      <c r="BA67" s="924"/>
      <c r="BB67" s="924"/>
      <c r="BC67" s="924"/>
      <c r="BD67" s="924"/>
      <c r="BE67" s="924"/>
      <c r="BF67" s="924"/>
      <c r="BG67" s="924"/>
      <c r="BH67" s="924"/>
      <c r="BI67" s="924"/>
      <c r="BJ67" s="924"/>
      <c r="BK67" s="924"/>
      <c r="BL67" s="924"/>
      <c r="BM67" s="924"/>
      <c r="BN67" s="924"/>
      <c r="BO67" s="924"/>
      <c r="BP67" s="924"/>
      <c r="BQ67" s="924"/>
      <c r="BR67" s="924"/>
      <c r="BS67" s="924"/>
      <c r="BT67" s="924"/>
      <c r="BU67" s="924"/>
      <c r="BV67" s="924"/>
      <c r="BW67" s="924"/>
      <c r="BX67" s="924"/>
      <c r="BY67" s="854"/>
      <c r="BZ67" s="924"/>
      <c r="CA67" s="924"/>
      <c r="CB67" s="924"/>
      <c r="CC67" s="924"/>
      <c r="CD67" s="1107"/>
      <c r="CX67"/>
      <c r="CY67"/>
      <c r="CZ67"/>
      <c r="DA67"/>
      <c r="DB67"/>
      <c r="DC67"/>
      <c r="DD67"/>
      <c r="DE67"/>
      <c r="DF67"/>
      <c r="DG67"/>
      <c r="DH67"/>
      <c r="DI67" s="1088"/>
      <c r="DJ67" s="1088"/>
      <c r="DK67" s="854"/>
      <c r="DL67" s="854"/>
      <c r="DM67" s="854"/>
      <c r="DN67" s="854"/>
      <c r="DO67" s="854"/>
      <c r="DP67" s="854"/>
      <c r="DQ67" s="854"/>
      <c r="DR67" s="854"/>
      <c r="DS67" s="854"/>
      <c r="DT67" s="854"/>
      <c r="DU67" s="854"/>
      <c r="DV67" s="854"/>
      <c r="DW67" s="854"/>
      <c r="DX67" s="854"/>
      <c r="DY67" s="854"/>
      <c r="DZ67" s="854"/>
      <c r="EA67" s="854"/>
      <c r="EB67" s="854"/>
      <c r="EC67" s="854"/>
      <c r="ED67" s="854"/>
      <c r="EE67" s="854"/>
      <c r="EF67" s="854"/>
      <c r="EG67" s="854"/>
      <c r="EH67" s="854"/>
      <c r="EI67" s="854"/>
      <c r="EJ67" s="854"/>
      <c r="EK67" s="854"/>
      <c r="EL67" s="854"/>
      <c r="EM67" s="854"/>
      <c r="EN67" s="854"/>
      <c r="EO67" s="854"/>
      <c r="EP67" s="854"/>
      <c r="EQ67" s="854"/>
      <c r="ER67" s="854"/>
      <c r="ES67" s="854"/>
      <c r="ET67" s="854"/>
      <c r="EU67"/>
      <c r="EV67"/>
    </row>
    <row r="68" spans="2:167" ht="30" customHeight="1">
      <c r="B68" s="135"/>
      <c r="C68"/>
      <c r="D68" s="240"/>
      <c r="E68" s="232"/>
      <c r="F68"/>
      <c r="G68"/>
      <c r="H68"/>
      <c r="I68"/>
      <c r="J68"/>
      <c r="K68"/>
      <c r="L68"/>
      <c r="M68"/>
      <c r="N68"/>
      <c r="O68"/>
      <c r="P68"/>
      <c r="Q68"/>
      <c r="R68"/>
      <c r="S68"/>
      <c r="T68"/>
      <c r="U68"/>
      <c r="V68"/>
      <c r="W68"/>
      <c r="X68"/>
      <c r="Y68"/>
      <c r="Z68"/>
      <c r="AA68"/>
      <c r="AB68"/>
      <c r="AC68"/>
      <c r="AD68"/>
      <c r="AE68"/>
      <c r="AF68"/>
      <c r="AG68"/>
      <c r="AH68"/>
      <c r="AI68"/>
      <c r="AJ68"/>
      <c r="AK68"/>
      <c r="AL68"/>
      <c r="AM68"/>
      <c r="AN68"/>
      <c r="AO68"/>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2"/>
      <c r="BZ68" s="244"/>
      <c r="CA68" s="244"/>
      <c r="CB68" s="244"/>
      <c r="CC68" s="244"/>
      <c r="CD68" s="321"/>
      <c r="CX68"/>
      <c r="CY68"/>
      <c r="CZ68"/>
      <c r="DA68"/>
      <c r="DB68"/>
      <c r="DC68"/>
      <c r="DD68"/>
      <c r="DE68"/>
      <c r="DF68"/>
      <c r="DG68"/>
      <c r="DH68"/>
      <c r="DI68" s="1088"/>
      <c r="DJ68" s="1088"/>
      <c r="DK68" s="854"/>
      <c r="DL68" s="854"/>
      <c r="DM68" s="854"/>
      <c r="DN68" s="854"/>
      <c r="DO68" s="854"/>
      <c r="DP68" s="854"/>
      <c r="DQ68" s="854"/>
      <c r="DR68" s="854"/>
      <c r="DS68" s="854"/>
      <c r="DT68" s="854"/>
      <c r="DU68" s="854"/>
      <c r="DV68" s="854"/>
      <c r="DW68" s="854"/>
      <c r="DX68" s="854"/>
      <c r="DY68" s="854"/>
      <c r="DZ68" s="854"/>
      <c r="EA68" s="854"/>
      <c r="EB68" s="854"/>
      <c r="EC68" s="854"/>
      <c r="ED68" s="854"/>
      <c r="EE68" s="854"/>
      <c r="EF68" s="854"/>
      <c r="EG68" s="854"/>
      <c r="EH68" s="854"/>
      <c r="EI68" s="854"/>
      <c r="EJ68" s="854"/>
      <c r="EK68" s="854"/>
      <c r="EL68" s="854"/>
      <c r="EM68" s="854"/>
      <c r="EN68" s="854"/>
      <c r="EO68" s="854"/>
      <c r="EP68" s="854"/>
      <c r="EQ68" s="854"/>
      <c r="ER68" s="854"/>
      <c r="ES68" s="854"/>
      <c r="ET68" s="854"/>
      <c r="EU68"/>
      <c r="EV68"/>
    </row>
    <row r="69" spans="2:167" ht="30" customHeight="1">
      <c r="B69" s="135"/>
      <c r="C69" s="264"/>
      <c r="D69"/>
      <c r="E69" s="232"/>
      <c r="G69" s="142"/>
      <c r="H69"/>
      <c r="I69"/>
      <c r="J69"/>
      <c r="K69"/>
      <c r="L69"/>
      <c r="M69"/>
      <c r="N69"/>
      <c r="O69"/>
      <c r="P69"/>
      <c r="Q69"/>
      <c r="R69"/>
      <c r="S69"/>
      <c r="T69"/>
      <c r="U69"/>
      <c r="V69"/>
      <c r="W69"/>
      <c r="X69"/>
      <c r="Y69"/>
      <c r="Z69"/>
      <c r="AA69"/>
      <c r="AB69"/>
      <c r="AC69"/>
      <c r="AD69"/>
      <c r="AE69"/>
      <c r="AF69"/>
      <c r="AG69"/>
      <c r="AH69"/>
      <c r="AI69"/>
      <c r="AJ69"/>
      <c r="AK69"/>
      <c r="AL69"/>
      <c r="AM69"/>
      <c r="AN69"/>
      <c r="AO69"/>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78"/>
      <c r="BY69" s="670" t="s">
        <v>331</v>
      </c>
      <c r="CD69" s="51"/>
      <c r="CX69"/>
      <c r="CY69"/>
      <c r="CZ69"/>
      <c r="DA69"/>
      <c r="DB69"/>
      <c r="DC69"/>
      <c r="DD69"/>
      <c r="DE69"/>
      <c r="DF69"/>
      <c r="DG69"/>
      <c r="DH69"/>
      <c r="DI69" s="1088"/>
      <c r="DJ69" s="1088"/>
      <c r="DK69" s="854"/>
      <c r="DL69" s="854"/>
      <c r="DM69" s="854"/>
      <c r="DN69" s="854"/>
      <c r="DO69" s="854"/>
      <c r="DP69" s="854"/>
      <c r="DQ69" s="854"/>
      <c r="DR69" s="854"/>
      <c r="DS69" s="854"/>
      <c r="DT69" s="854"/>
      <c r="DU69" s="854"/>
      <c r="DV69" s="854"/>
      <c r="DW69" s="854"/>
      <c r="DX69" s="854"/>
      <c r="DY69" s="854"/>
      <c r="DZ69" s="854"/>
      <c r="EA69" s="854"/>
      <c r="EB69" s="854"/>
      <c r="EC69" s="854"/>
      <c r="ED69" s="854"/>
      <c r="EE69" s="854"/>
      <c r="EF69" s="854"/>
      <c r="EG69" s="854"/>
      <c r="EH69" s="854"/>
      <c r="EI69" s="854"/>
      <c r="EJ69" s="854"/>
      <c r="EK69" s="854"/>
      <c r="EL69" s="854"/>
      <c r="EM69" s="854"/>
      <c r="EN69" s="854"/>
      <c r="EO69" s="854"/>
      <c r="EP69" s="854"/>
      <c r="EQ69" s="854"/>
      <c r="ER69" s="854"/>
      <c r="ES69" s="854"/>
      <c r="ET69" s="854"/>
      <c r="EU69"/>
      <c r="EV69"/>
    </row>
    <row r="70" spans="2:167" ht="27.75" customHeight="1">
      <c r="B70" s="135"/>
      <c r="C70" s="290">
        <v>5.19</v>
      </c>
      <c r="D70"/>
      <c r="E70" s="224" t="s">
        <v>374</v>
      </c>
      <c r="AO70"/>
      <c r="AP70" s="1097" t="s">
        <v>281</v>
      </c>
      <c r="AQ70" s="1088"/>
      <c r="AR70" s="1090"/>
      <c r="AS70" s="1091"/>
      <c r="AT70" s="1091"/>
      <c r="AU70" s="1091"/>
      <c r="AV70" s="1091"/>
      <c r="AW70" s="1091"/>
      <c r="AX70" s="1091"/>
      <c r="AY70" s="1091"/>
      <c r="AZ70" s="1091"/>
      <c r="BA70" s="1091"/>
      <c r="BB70" s="1091"/>
      <c r="BC70" s="1091"/>
      <c r="BD70" s="1091"/>
      <c r="BE70" s="1091"/>
      <c r="BF70" s="1091"/>
      <c r="BG70" s="1091"/>
      <c r="BH70" s="1091"/>
      <c r="BI70" s="1091"/>
      <c r="BJ70" s="1091"/>
      <c r="BK70" s="1091"/>
      <c r="BL70" s="1091"/>
      <c r="BM70" s="1091"/>
      <c r="BN70" s="1091"/>
      <c r="BO70" s="1091"/>
      <c r="BP70" s="1091"/>
      <c r="BQ70" s="1091"/>
      <c r="BR70" s="1091"/>
      <c r="BS70" s="1091"/>
      <c r="BT70" s="1091"/>
      <c r="BU70" s="1091"/>
      <c r="BV70" s="1091"/>
      <c r="BW70" s="1091"/>
      <c r="BX70" s="1091"/>
      <c r="BY70" s="1091"/>
      <c r="BZ70" s="1091"/>
      <c r="CA70" s="1092"/>
      <c r="CD70" s="51"/>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row>
    <row r="71" spans="2:167" ht="24" customHeight="1">
      <c r="B71" s="135"/>
      <c r="C71"/>
      <c r="D71"/>
      <c r="E71" s="224" t="s">
        <v>375</v>
      </c>
      <c r="F71" s="224"/>
      <c r="G71" s="184"/>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c r="AP71" s="1088"/>
      <c r="AQ71" s="1088"/>
      <c r="AR71" s="1093"/>
      <c r="AS71" s="924"/>
      <c r="AT71" s="924"/>
      <c r="AU71" s="924"/>
      <c r="AV71" s="924"/>
      <c r="AW71" s="924"/>
      <c r="AX71" s="924"/>
      <c r="AY71" s="924"/>
      <c r="AZ71" s="924"/>
      <c r="BA71" s="924"/>
      <c r="BB71" s="924"/>
      <c r="BC71" s="924"/>
      <c r="BD71" s="924"/>
      <c r="BE71" s="924"/>
      <c r="BF71" s="924"/>
      <c r="BG71" s="924"/>
      <c r="BH71" s="924"/>
      <c r="BI71" s="924"/>
      <c r="BJ71" s="924"/>
      <c r="BK71" s="924"/>
      <c r="BL71" s="924"/>
      <c r="BM71" s="924"/>
      <c r="BN71" s="924"/>
      <c r="BO71" s="924"/>
      <c r="BP71" s="924"/>
      <c r="BQ71" s="924"/>
      <c r="BR71" s="924"/>
      <c r="BS71" s="924"/>
      <c r="BT71" s="924"/>
      <c r="BU71" s="924"/>
      <c r="BV71" s="924"/>
      <c r="BW71" s="924"/>
      <c r="BX71" s="924"/>
      <c r="BY71" s="924"/>
      <c r="BZ71" s="924"/>
      <c r="CA71" s="1094"/>
      <c r="CD71" s="5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row>
    <row r="72" spans="2:167" ht="30" customHeight="1">
      <c r="B72" s="135"/>
      <c r="C72"/>
      <c r="D72" s="240"/>
      <c r="E72" s="232" t="s">
        <v>512</v>
      </c>
      <c r="F72" s="282"/>
      <c r="G72" s="283"/>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c r="CD72" s="51"/>
      <c r="CL72"/>
      <c r="CM72"/>
      <c r="CN72"/>
      <c r="CO72"/>
      <c r="CP72"/>
      <c r="CQ72"/>
      <c r="CR72"/>
      <c r="CS72"/>
      <c r="CT72"/>
      <c r="CU72"/>
      <c r="CV72"/>
      <c r="CW72"/>
      <c r="CX72"/>
      <c r="CY72"/>
      <c r="CZ72"/>
      <c r="DA72"/>
      <c r="DB72"/>
      <c r="DC72"/>
      <c r="DD72"/>
      <c r="DE72"/>
      <c r="DF72"/>
      <c r="DG72"/>
      <c r="DH72"/>
      <c r="DI72" s="1088"/>
      <c r="DJ72" s="1088"/>
      <c r="DK72" s="854"/>
      <c r="DL72" s="854"/>
      <c r="DM72" s="854"/>
      <c r="DN72" s="854"/>
      <c r="DO72" s="854"/>
      <c r="DP72" s="854"/>
      <c r="DQ72" s="854"/>
      <c r="DR72" s="854"/>
      <c r="DS72" s="854"/>
      <c r="DT72" s="854"/>
      <c r="DU72" s="854"/>
      <c r="DV72" s="854"/>
      <c r="DW72" s="854"/>
      <c r="DX72" s="854"/>
      <c r="DY72" s="854"/>
      <c r="DZ72" s="854"/>
      <c r="EA72" s="854"/>
      <c r="EB72" s="854"/>
      <c r="EC72" s="854"/>
      <c r="ED72" s="854"/>
      <c r="EE72" s="854"/>
      <c r="EF72" s="854"/>
      <c r="EG72" s="854"/>
      <c r="EH72" s="854"/>
      <c r="EI72" s="854"/>
      <c r="EJ72" s="854"/>
      <c r="EK72" s="854"/>
      <c r="EL72" s="854"/>
      <c r="EM72" s="854"/>
      <c r="EN72" s="854"/>
      <c r="EO72" s="854"/>
      <c r="EP72" s="854"/>
      <c r="EQ72" s="854"/>
      <c r="ER72" s="854"/>
      <c r="ES72" s="854"/>
      <c r="ET72" s="854"/>
      <c r="EU72"/>
      <c r="EV72"/>
    </row>
    <row r="73" spans="2:167" ht="33.75" customHeight="1">
      <c r="B73" s="135"/>
      <c r="C73"/>
      <c r="D73" s="240"/>
      <c r="E73" s="232" t="s">
        <v>493</v>
      </c>
      <c r="F73" s="282"/>
      <c r="G73" s="283"/>
      <c r="H73" s="284"/>
      <c r="I73" s="285"/>
      <c r="J73" s="285"/>
      <c r="K73" s="285"/>
      <c r="L73" s="285"/>
      <c r="M73" s="285"/>
      <c r="N73" s="177"/>
      <c r="O73" s="285"/>
      <c r="P73" s="285"/>
      <c r="Q73" s="285"/>
      <c r="R73" s="285"/>
      <c r="S73" s="285"/>
      <c r="T73" s="285"/>
      <c r="U73" s="177"/>
      <c r="V73" s="177"/>
      <c r="W73" s="177"/>
      <c r="X73" s="177"/>
      <c r="Y73" s="177"/>
      <c r="Z73" s="177"/>
      <c r="AA73" s="177"/>
      <c r="AB73" s="177"/>
      <c r="AC73" s="177"/>
      <c r="AD73" s="177"/>
      <c r="AE73" s="294"/>
      <c r="AF73" s="294"/>
      <c r="AG73" s="294"/>
      <c r="AH73" s="294"/>
      <c r="AI73" s="294"/>
      <c r="AJ73" s="294"/>
      <c r="AK73" s="294"/>
      <c r="AL73" s="179"/>
      <c r="AM73" s="179"/>
      <c r="AN73" s="179"/>
      <c r="AO73"/>
      <c r="CD73" s="51"/>
      <c r="DI73" s="1088"/>
      <c r="DJ73" s="1088"/>
      <c r="DK73" s="854"/>
      <c r="DL73" s="854"/>
      <c r="DM73" s="854"/>
      <c r="DN73" s="854"/>
      <c r="DO73" s="854"/>
      <c r="DP73" s="854"/>
      <c r="DQ73" s="854"/>
      <c r="DR73" s="854"/>
      <c r="DS73" s="854"/>
      <c r="DT73" s="854"/>
      <c r="DU73" s="854"/>
      <c r="DV73" s="854"/>
      <c r="DW73" s="854"/>
      <c r="DX73" s="854"/>
      <c r="DY73" s="854"/>
      <c r="DZ73" s="854"/>
      <c r="EA73" s="854"/>
      <c r="EB73" s="854"/>
      <c r="EC73" s="854"/>
      <c r="ED73" s="854"/>
      <c r="EE73" s="854"/>
      <c r="EF73" s="854"/>
      <c r="EG73" s="854"/>
      <c r="EH73" s="854"/>
      <c r="EI73" s="854"/>
      <c r="EJ73" s="854"/>
      <c r="EK73" s="854"/>
      <c r="EL73" s="854"/>
      <c r="EM73" s="854"/>
      <c r="EN73" s="854"/>
      <c r="EO73" s="854"/>
      <c r="EP73" s="854"/>
      <c r="EQ73" s="854"/>
      <c r="ER73" s="854"/>
      <c r="ES73" s="854"/>
      <c r="ET73" s="854"/>
      <c r="EU73"/>
      <c r="EV73"/>
    </row>
    <row r="74" spans="2:167" ht="20.25" customHeight="1">
      <c r="B74" s="195"/>
      <c r="C74" s="213"/>
      <c r="D74" s="286"/>
      <c r="E74" s="278"/>
      <c r="F74" s="311"/>
      <c r="G74" s="312"/>
      <c r="H74" s="288"/>
      <c r="I74" s="289"/>
      <c r="J74" s="289"/>
      <c r="K74" s="289"/>
      <c r="L74" s="289"/>
      <c r="M74" s="289"/>
      <c r="N74" s="295"/>
      <c r="O74" s="289"/>
      <c r="P74" s="289"/>
      <c r="Q74" s="289"/>
      <c r="R74" s="289"/>
      <c r="S74" s="289"/>
      <c r="T74" s="289"/>
      <c r="U74" s="295"/>
      <c r="V74" s="295"/>
      <c r="W74" s="295"/>
      <c r="X74" s="295"/>
      <c r="Y74" s="295"/>
      <c r="Z74" s="295"/>
      <c r="AA74" s="295"/>
      <c r="AB74" s="295"/>
      <c r="AC74" s="295"/>
      <c r="AD74" s="295"/>
      <c r="AE74" s="318"/>
      <c r="AF74" s="318"/>
      <c r="AG74" s="318"/>
      <c r="AH74" s="318"/>
      <c r="AI74" s="318"/>
      <c r="AJ74" s="318"/>
      <c r="AK74" s="318"/>
      <c r="AL74" s="319"/>
      <c r="AM74" s="319"/>
      <c r="AN74" s="319"/>
      <c r="AO74" s="2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50"/>
      <c r="DI74" s="162"/>
      <c r="DJ74" s="162"/>
      <c r="DK74" s="244"/>
      <c r="DL74" s="244"/>
      <c r="DM74" s="244"/>
      <c r="DN74" s="244"/>
      <c r="DO74" s="244"/>
      <c r="DP74" s="244"/>
      <c r="DQ74" s="244"/>
      <c r="DR74" s="244"/>
      <c r="DS74" s="244"/>
      <c r="DT74" s="244"/>
      <c r="DU74" s="244"/>
      <c r="DV74" s="244"/>
      <c r="DW74" s="244"/>
      <c r="DX74" s="244"/>
      <c r="DY74" s="244"/>
      <c r="DZ74" s="244"/>
      <c r="EA74" s="244"/>
      <c r="EB74" s="244"/>
      <c r="EC74" s="244"/>
      <c r="ED74" s="244"/>
      <c r="EE74" s="244"/>
      <c r="EF74" s="244"/>
      <c r="EG74" s="244"/>
      <c r="EH74" s="244"/>
      <c r="EI74" s="244"/>
      <c r="EJ74" s="244"/>
      <c r="EK74" s="244"/>
      <c r="EL74" s="244"/>
      <c r="EM74" s="244"/>
      <c r="EN74" s="244"/>
      <c r="EO74" s="244"/>
      <c r="EP74" s="244"/>
      <c r="EQ74" s="244"/>
      <c r="ER74" s="244"/>
      <c r="ES74" s="244"/>
      <c r="ET74" s="244"/>
      <c r="EU74"/>
      <c r="EV74"/>
    </row>
    <row r="75" spans="2:167" ht="30" customHeight="1">
      <c r="B75" s="135"/>
      <c r="C75"/>
      <c r="D75"/>
      <c r="E75"/>
      <c r="F75"/>
      <c r="G75"/>
      <c r="H75"/>
      <c r="I75"/>
      <c r="J75"/>
      <c r="K75"/>
      <c r="L75"/>
      <c r="M75"/>
      <c r="N75"/>
      <c r="O75"/>
      <c r="P75"/>
      <c r="Q75"/>
      <c r="R75"/>
      <c r="AK75"/>
      <c r="AL75"/>
      <c r="AM75"/>
      <c r="AN75"/>
      <c r="AO75"/>
      <c r="AP75"/>
      <c r="CD75" s="51"/>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row>
    <row r="76" spans="2:167" ht="30" customHeight="1">
      <c r="B76" s="135"/>
      <c r="C76" s="290">
        <v>5.2</v>
      </c>
      <c r="D76"/>
      <c r="E76" s="258" t="s">
        <v>376</v>
      </c>
      <c r="F76" s="270"/>
      <c r="G76" s="271"/>
      <c r="H76" s="270"/>
      <c r="I76" s="270"/>
      <c r="J76" s="270"/>
      <c r="K76" s="270"/>
      <c r="L76" s="270"/>
      <c r="M76" s="294"/>
      <c r="N76" s="270"/>
      <c r="O76" s="270"/>
      <c r="P76" s="270"/>
      <c r="Q76" s="270"/>
      <c r="R76" s="270"/>
      <c r="S76" s="270"/>
      <c r="T76" s="294"/>
      <c r="U76" s="294"/>
      <c r="V76" s="294"/>
      <c r="W76" s="294"/>
      <c r="X76" s="294"/>
      <c r="Y76" s="294"/>
      <c r="Z76" s="294"/>
      <c r="AA76" s="294"/>
      <c r="AB76" s="294"/>
      <c r="AC76" s="294"/>
      <c r="AD76" s="294"/>
      <c r="AE76" s="294"/>
      <c r="AF76" s="294"/>
      <c r="AG76" s="294"/>
      <c r="AH76" s="294"/>
      <c r="AI76" s="294"/>
      <c r="AJ76" s="294"/>
      <c r="AK76" s="179"/>
      <c r="AL76" s="179"/>
      <c r="AM76" s="179"/>
      <c r="AN76" s="177"/>
      <c r="AO76"/>
      <c r="AP76" s="1097" t="s">
        <v>223</v>
      </c>
      <c r="AQ76" s="1088"/>
      <c r="AR76" s="1090"/>
      <c r="AS76" s="1091"/>
      <c r="AT76" s="1091"/>
      <c r="AU76" s="1091"/>
      <c r="AV76" s="1091"/>
      <c r="AW76" s="1091"/>
      <c r="AX76" s="1091"/>
      <c r="AY76" s="1091"/>
      <c r="AZ76" s="1091"/>
      <c r="BA76" s="1091"/>
      <c r="BB76" s="1091"/>
      <c r="BC76" s="1091"/>
      <c r="BD76" s="1091"/>
      <c r="BE76" s="1091"/>
      <c r="BF76" s="1091"/>
      <c r="BG76" s="1091"/>
      <c r="BH76" s="1091"/>
      <c r="BI76" s="1091"/>
      <c r="BJ76" s="1091"/>
      <c r="BK76" s="1091"/>
      <c r="BL76" s="1091"/>
      <c r="BM76" s="1091"/>
      <c r="BN76" s="1091"/>
      <c r="BO76" s="1091"/>
      <c r="BP76" s="1091"/>
      <c r="BQ76" s="1091"/>
      <c r="BR76" s="1091"/>
      <c r="BS76" s="1091"/>
      <c r="BT76" s="1091"/>
      <c r="BU76" s="1091"/>
      <c r="BV76" s="1091"/>
      <c r="BW76" s="1091"/>
      <c r="BX76" s="1091"/>
      <c r="BY76" s="1091"/>
      <c r="BZ76" s="1091"/>
      <c r="CA76" s="1092"/>
      <c r="CD76" s="51"/>
      <c r="CM76"/>
      <c r="CN76"/>
      <c r="CO76"/>
      <c r="CP76"/>
      <c r="CQ76"/>
      <c r="CR76"/>
      <c r="CS76"/>
      <c r="CT76"/>
      <c r="CU76"/>
      <c r="CV76"/>
      <c r="CW76"/>
      <c r="CX76"/>
      <c r="CY76"/>
      <c r="CZ76"/>
      <c r="DA76"/>
      <c r="DB76"/>
      <c r="DC76"/>
      <c r="DD76"/>
      <c r="DE76"/>
      <c r="DF76"/>
      <c r="DG76"/>
      <c r="DH76"/>
      <c r="DI76" s="1088"/>
      <c r="DJ76" s="1088"/>
      <c r="DK76" s="854"/>
      <c r="DL76" s="854"/>
      <c r="DM76" s="854"/>
      <c r="DN76" s="854"/>
      <c r="DO76" s="854"/>
      <c r="DP76" s="854"/>
      <c r="DQ76" s="854"/>
      <c r="DR76" s="854"/>
      <c r="DS76" s="854"/>
      <c r="DT76" s="854"/>
      <c r="DU76" s="854"/>
      <c r="DV76" s="854"/>
      <c r="DW76" s="854"/>
      <c r="DX76" s="854"/>
      <c r="DY76" s="854"/>
      <c r="DZ76" s="854"/>
      <c r="EA76" s="854"/>
      <c r="EB76" s="854"/>
      <c r="EC76" s="854"/>
      <c r="ED76" s="854"/>
      <c r="EE76" s="854"/>
      <c r="EF76" s="854"/>
      <c r="EG76" s="854"/>
      <c r="EH76" s="854"/>
      <c r="EI76" s="854"/>
      <c r="EJ76" s="854"/>
      <c r="EK76" s="854"/>
      <c r="EL76" s="854"/>
      <c r="EM76" s="854"/>
      <c r="EN76" s="854"/>
      <c r="EO76" s="854"/>
      <c r="EP76" s="854"/>
      <c r="EQ76" s="854"/>
      <c r="ER76" s="854"/>
      <c r="ES76" s="854"/>
      <c r="ET76" s="854"/>
      <c r="EU76"/>
      <c r="EV76"/>
      <c r="EW76"/>
      <c r="EX76"/>
      <c r="EY76"/>
      <c r="EZ76"/>
      <c r="FA76"/>
      <c r="FB76"/>
      <c r="FC76"/>
      <c r="FD76"/>
      <c r="FE76"/>
      <c r="FF76"/>
      <c r="FG76"/>
      <c r="FH76"/>
      <c r="FI76"/>
      <c r="FJ76"/>
      <c r="FK76"/>
    </row>
    <row r="77" spans="2:167" ht="30" customHeight="1">
      <c r="B77" s="135"/>
      <c r="C77"/>
      <c r="D77"/>
      <c r="E77" s="258" t="s">
        <v>377</v>
      </c>
      <c r="F77" s="187"/>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c r="AP77" s="1088"/>
      <c r="AQ77" s="1088"/>
      <c r="AR77" s="1093"/>
      <c r="AS77" s="924"/>
      <c r="AT77" s="924"/>
      <c r="AU77" s="924"/>
      <c r="AV77" s="924"/>
      <c r="AW77" s="924"/>
      <c r="AX77" s="924"/>
      <c r="AY77" s="924"/>
      <c r="AZ77" s="924"/>
      <c r="BA77" s="924"/>
      <c r="BB77" s="924"/>
      <c r="BC77" s="924"/>
      <c r="BD77" s="924"/>
      <c r="BE77" s="924"/>
      <c r="BF77" s="924"/>
      <c r="BG77" s="924"/>
      <c r="BH77" s="924"/>
      <c r="BI77" s="924"/>
      <c r="BJ77" s="924"/>
      <c r="BK77" s="924"/>
      <c r="BL77" s="924"/>
      <c r="BM77" s="924"/>
      <c r="BN77" s="924"/>
      <c r="BO77" s="924"/>
      <c r="BP77" s="924"/>
      <c r="BQ77" s="924"/>
      <c r="BR77" s="924"/>
      <c r="BS77" s="924"/>
      <c r="BT77" s="924"/>
      <c r="BU77" s="924"/>
      <c r="BV77" s="924"/>
      <c r="BW77" s="924"/>
      <c r="BX77" s="924"/>
      <c r="BY77" s="924"/>
      <c r="BZ77" s="924"/>
      <c r="CA77" s="1094"/>
      <c r="CD77" s="51"/>
      <c r="CM77"/>
      <c r="CN77"/>
      <c r="CO77"/>
      <c r="CP77"/>
      <c r="CQ77"/>
      <c r="CR77"/>
      <c r="CS77"/>
      <c r="CT77"/>
      <c r="CU77"/>
      <c r="CV77"/>
      <c r="CW77"/>
      <c r="CX77"/>
      <c r="CY77"/>
      <c r="CZ77"/>
      <c r="DA77"/>
      <c r="DB77"/>
      <c r="DC77"/>
      <c r="DD77"/>
      <c r="DE77"/>
      <c r="DF77"/>
      <c r="DG77"/>
      <c r="DH77"/>
      <c r="DI77" s="1088"/>
      <c r="DJ77" s="1088"/>
      <c r="DK77" s="854"/>
      <c r="DL77" s="854"/>
      <c r="DM77" s="854"/>
      <c r="DN77" s="854"/>
      <c r="DO77" s="854"/>
      <c r="DP77" s="854"/>
      <c r="DQ77" s="854"/>
      <c r="DR77" s="854"/>
      <c r="DS77" s="854"/>
      <c r="DT77" s="854"/>
      <c r="DU77" s="854"/>
      <c r="DV77" s="854"/>
      <c r="DW77" s="854"/>
      <c r="DX77" s="854"/>
      <c r="DY77" s="854"/>
      <c r="DZ77" s="854"/>
      <c r="EA77" s="854"/>
      <c r="EB77" s="854"/>
      <c r="EC77" s="854"/>
      <c r="ED77" s="854"/>
      <c r="EE77" s="854"/>
      <c r="EF77" s="854"/>
      <c r="EG77" s="854"/>
      <c r="EH77" s="854"/>
      <c r="EI77" s="854"/>
      <c r="EJ77" s="854"/>
      <c r="EK77" s="854"/>
      <c r="EL77" s="854"/>
      <c r="EM77" s="854"/>
      <c r="EN77" s="854"/>
      <c r="EO77" s="854"/>
      <c r="EP77" s="854"/>
      <c r="EQ77" s="854"/>
      <c r="ER77" s="854"/>
      <c r="ES77" s="854"/>
      <c r="ET77" s="854"/>
      <c r="EU77"/>
      <c r="EV77"/>
      <c r="EW77"/>
      <c r="EX77"/>
      <c r="EY77"/>
      <c r="EZ77"/>
      <c r="FA77"/>
      <c r="FB77"/>
      <c r="FC77"/>
      <c r="FD77"/>
      <c r="FE77"/>
      <c r="FF77"/>
      <c r="FG77"/>
      <c r="FH77"/>
      <c r="FI77"/>
      <c r="FJ77"/>
      <c r="FK77"/>
    </row>
    <row r="78" spans="2:167" ht="30" customHeight="1">
      <c r="B78" s="135"/>
      <c r="C78"/>
      <c r="D78"/>
      <c r="E78" s="232" t="s">
        <v>710</v>
      </c>
      <c r="F78" s="38"/>
      <c r="G78" s="284"/>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c r="AP78" s="162"/>
      <c r="AQ78" s="162"/>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D78" s="51"/>
      <c r="CM78"/>
      <c r="CN78"/>
      <c r="CO78"/>
      <c r="CP78"/>
      <c r="CQ78"/>
      <c r="CR78"/>
      <c r="CS78"/>
      <c r="CT78"/>
      <c r="CU78"/>
      <c r="CV78"/>
      <c r="CW78"/>
      <c r="CX78"/>
      <c r="CY78"/>
      <c r="CZ78"/>
      <c r="DA78"/>
      <c r="DB78"/>
      <c r="DC78"/>
      <c r="DD78"/>
      <c r="DE78"/>
      <c r="DF78"/>
      <c r="DG78"/>
      <c r="DH78"/>
      <c r="DI78" s="162"/>
      <c r="DJ78" s="162"/>
      <c r="DK78" s="244"/>
      <c r="DL78" s="244"/>
      <c r="DM78" s="244"/>
      <c r="DN78" s="244"/>
      <c r="DO78" s="244"/>
      <c r="DP78" s="244"/>
      <c r="DQ78" s="244"/>
      <c r="DR78" s="244"/>
      <c r="DS78" s="244"/>
      <c r="DT78" s="244"/>
      <c r="DU78" s="244"/>
      <c r="DV78" s="244"/>
      <c r="DW78" s="244"/>
      <c r="DX78" s="244"/>
      <c r="DY78" s="244"/>
      <c r="DZ78" s="244"/>
      <c r="EA78" s="244"/>
      <c r="EB78" s="244"/>
      <c r="EC78" s="244"/>
      <c r="ED78" s="244"/>
      <c r="EE78" s="244"/>
      <c r="EF78" s="244"/>
      <c r="EG78" s="244"/>
      <c r="EH78" s="244"/>
      <c r="EI78" s="244"/>
      <c r="EJ78" s="244"/>
      <c r="EK78" s="244"/>
      <c r="EL78" s="244"/>
      <c r="EM78" s="244"/>
      <c r="EN78" s="244"/>
      <c r="EO78" s="244"/>
      <c r="EP78" s="244"/>
      <c r="EQ78" s="244"/>
      <c r="ER78" s="244"/>
      <c r="ES78" s="244"/>
      <c r="ET78" s="244"/>
      <c r="EU78"/>
      <c r="EV78"/>
      <c r="EW78"/>
      <c r="EX78"/>
      <c r="EY78"/>
      <c r="EZ78"/>
      <c r="FA78"/>
      <c r="FB78"/>
      <c r="FC78"/>
      <c r="FD78"/>
      <c r="FE78"/>
      <c r="FF78"/>
      <c r="FG78"/>
      <c r="FH78"/>
      <c r="FI78"/>
      <c r="FJ78"/>
      <c r="FK78"/>
    </row>
    <row r="79" spans="2:167" ht="30" customHeight="1">
      <c r="B79" s="135"/>
      <c r="C79"/>
      <c r="D79"/>
      <c r="E79" s="274" t="s">
        <v>494</v>
      </c>
      <c r="AO79"/>
      <c r="AP79" s="162"/>
      <c r="AQ79" s="162"/>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D79" s="51"/>
      <c r="CM79"/>
      <c r="CN79"/>
      <c r="CO79"/>
      <c r="CP79"/>
      <c r="CQ79"/>
      <c r="CR79"/>
      <c r="CS79"/>
      <c r="CT79"/>
      <c r="CU79"/>
      <c r="CV79"/>
      <c r="CW79"/>
      <c r="CX79"/>
      <c r="CY79"/>
      <c r="CZ79"/>
      <c r="DA79"/>
      <c r="DB79"/>
      <c r="DC79"/>
      <c r="DD79"/>
      <c r="DE79"/>
      <c r="DF79"/>
      <c r="DG79"/>
      <c r="DH79"/>
      <c r="DI79" s="162"/>
      <c r="DJ79" s="162"/>
      <c r="DK79" s="244"/>
      <c r="DL79" s="244"/>
      <c r="DM79" s="244"/>
      <c r="DN79" s="244"/>
      <c r="DO79" s="244"/>
      <c r="DP79" s="244"/>
      <c r="DQ79" s="244"/>
      <c r="DR79" s="244"/>
      <c r="DS79" s="244"/>
      <c r="DT79" s="244"/>
      <c r="DU79" s="244"/>
      <c r="DV79" s="244"/>
      <c r="DW79" s="244"/>
      <c r="DX79" s="244"/>
      <c r="DY79" s="244"/>
      <c r="DZ79" s="244"/>
      <c r="EA79" s="244"/>
      <c r="EB79" s="244"/>
      <c r="EC79" s="244"/>
      <c r="ED79" s="244"/>
      <c r="EE79" s="244"/>
      <c r="EF79" s="244"/>
      <c r="EG79" s="244"/>
      <c r="EH79" s="244"/>
      <c r="EI79" s="244"/>
      <c r="EJ79" s="244"/>
      <c r="EK79" s="244"/>
      <c r="EL79" s="244"/>
      <c r="EM79" s="244"/>
      <c r="EN79" s="244"/>
      <c r="EO79" s="244"/>
      <c r="EP79" s="244"/>
      <c r="EQ79" s="244"/>
      <c r="ER79" s="244"/>
      <c r="ES79" s="244"/>
      <c r="ET79" s="244"/>
      <c r="EU79"/>
      <c r="EV79"/>
      <c r="EW79"/>
      <c r="EX79"/>
      <c r="EY79"/>
      <c r="EZ79"/>
      <c r="FA79"/>
      <c r="FB79"/>
      <c r="FC79"/>
      <c r="FD79"/>
      <c r="FE79"/>
      <c r="FF79"/>
      <c r="FG79"/>
      <c r="FH79"/>
      <c r="FI79"/>
      <c r="FJ79"/>
      <c r="FK79"/>
    </row>
    <row r="80" spans="2:167" ht="15" customHeight="1">
      <c r="B80" s="135"/>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CD80" s="51"/>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row>
    <row r="81" spans="1:167" ht="15" customHeight="1">
      <c r="B81" s="195"/>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50"/>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row>
    <row r="82" spans="1:167" ht="30" customHeight="1">
      <c r="B82" s="135"/>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s="194"/>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row>
    <row r="83" spans="1:167" ht="30" customHeight="1">
      <c r="B83" s="135"/>
      <c r="C83" s="290">
        <v>5.21</v>
      </c>
      <c r="D83"/>
      <c r="E83" s="273" t="s">
        <v>711</v>
      </c>
      <c r="H83"/>
      <c r="I83"/>
      <c r="J83"/>
      <c r="K83"/>
      <c r="L83"/>
      <c r="M83"/>
      <c r="N83"/>
      <c r="O83"/>
      <c r="P83"/>
      <c r="Q83"/>
      <c r="R83"/>
      <c r="S83"/>
      <c r="T83"/>
      <c r="U83"/>
      <c r="V83"/>
      <c r="W83"/>
      <c r="X83"/>
      <c r="Y83"/>
      <c r="Z83"/>
      <c r="AA83"/>
      <c r="AB83"/>
      <c r="AC83"/>
      <c r="AD83"/>
      <c r="AE83"/>
      <c r="AF83"/>
      <c r="AG83"/>
      <c r="AH83"/>
      <c r="AI83"/>
      <c r="AJ83"/>
      <c r="AK83"/>
      <c r="AL83"/>
      <c r="AM83"/>
      <c r="AN83"/>
      <c r="AO83"/>
      <c r="AP83" s="1097" t="s">
        <v>224</v>
      </c>
      <c r="AQ83" s="1088"/>
      <c r="AR83" s="1090"/>
      <c r="AS83" s="1091"/>
      <c r="AT83" s="1091"/>
      <c r="AU83" s="1091"/>
      <c r="AV83" s="1091"/>
      <c r="AW83" s="1091"/>
      <c r="AX83" s="1091"/>
      <c r="AY83" s="1091"/>
      <c r="AZ83" s="1091"/>
      <c r="BA83" s="1091"/>
      <c r="BB83" s="1091"/>
      <c r="BC83" s="1091"/>
      <c r="BD83" s="1091"/>
      <c r="BE83" s="1091"/>
      <c r="BF83" s="1091"/>
      <c r="BG83" s="1091"/>
      <c r="BH83" s="1091"/>
      <c r="BI83" s="1091"/>
      <c r="BJ83" s="1091"/>
      <c r="BK83" s="1091"/>
      <c r="BL83" s="1091"/>
      <c r="BM83" s="1091"/>
      <c r="BN83" s="1091"/>
      <c r="BO83" s="1091"/>
      <c r="BP83" s="1091"/>
      <c r="BQ83" s="1091"/>
      <c r="BR83" s="1091"/>
      <c r="BS83" s="1091"/>
      <c r="BT83" s="1091"/>
      <c r="BU83" s="1091"/>
      <c r="BV83" s="1091"/>
      <c r="BW83" s="1091"/>
      <c r="BX83" s="1091"/>
      <c r="BY83" s="1091"/>
      <c r="BZ83" s="1091"/>
      <c r="CA83" s="1092"/>
      <c r="CB83"/>
      <c r="CC83"/>
      <c r="CD83" s="194"/>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row>
    <row r="84" spans="1:167" ht="30" customHeight="1">
      <c r="B84" s="135"/>
      <c r="C84" s="313"/>
      <c r="D84" s="224"/>
      <c r="E84" s="274" t="s">
        <v>712</v>
      </c>
      <c r="G84"/>
      <c r="H84"/>
      <c r="I84"/>
      <c r="J84"/>
      <c r="K84"/>
      <c r="L84"/>
      <c r="M84"/>
      <c r="N84"/>
      <c r="O84"/>
      <c r="P84"/>
      <c r="Q84"/>
      <c r="R84"/>
      <c r="S84"/>
      <c r="T84"/>
      <c r="U84"/>
      <c r="V84"/>
      <c r="W84"/>
      <c r="X84"/>
      <c r="Y84"/>
      <c r="Z84"/>
      <c r="AA84"/>
      <c r="AB84"/>
      <c r="AC84"/>
      <c r="AD84"/>
      <c r="AE84"/>
      <c r="AF84"/>
      <c r="AG84"/>
      <c r="AH84"/>
      <c r="AI84"/>
      <c r="AJ84"/>
      <c r="AK84"/>
      <c r="AL84"/>
      <c r="AM84"/>
      <c r="AN84"/>
      <c r="AO84"/>
      <c r="AP84" s="1088"/>
      <c r="AQ84" s="1088"/>
      <c r="AR84" s="1093"/>
      <c r="AS84" s="924"/>
      <c r="AT84" s="924"/>
      <c r="AU84" s="924"/>
      <c r="AV84" s="924"/>
      <c r="AW84" s="924"/>
      <c r="AX84" s="924"/>
      <c r="AY84" s="924"/>
      <c r="AZ84" s="924"/>
      <c r="BA84" s="924"/>
      <c r="BB84" s="924"/>
      <c r="BC84" s="924"/>
      <c r="BD84" s="924"/>
      <c r="BE84" s="924"/>
      <c r="BF84" s="924"/>
      <c r="BG84" s="924"/>
      <c r="BH84" s="924"/>
      <c r="BI84" s="924"/>
      <c r="BJ84" s="924"/>
      <c r="BK84" s="924"/>
      <c r="BL84" s="924"/>
      <c r="BM84" s="924"/>
      <c r="BN84" s="924"/>
      <c r="BO84" s="924"/>
      <c r="BP84" s="924"/>
      <c r="BQ84" s="924"/>
      <c r="BR84" s="924"/>
      <c r="BS84" s="924"/>
      <c r="BT84" s="924"/>
      <c r="BU84" s="924"/>
      <c r="BV84" s="924"/>
      <c r="BW84" s="924"/>
      <c r="BX84" s="924"/>
      <c r="BY84" s="924"/>
      <c r="BZ84" s="924"/>
      <c r="CA84" s="1094"/>
      <c r="CB84"/>
      <c r="CC84"/>
      <c r="CD84" s="19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row>
    <row r="85" spans="1:167" ht="30" customHeight="1">
      <c r="B85" s="195"/>
      <c r="C85" s="314"/>
      <c r="D85" s="291"/>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0"/>
      <c r="BV85" s="320"/>
      <c r="BW85" s="320"/>
      <c r="BX85" s="320"/>
      <c r="BY85" s="320"/>
      <c r="BZ85" s="320"/>
      <c r="CA85" s="320"/>
      <c r="CB85" s="213"/>
      <c r="CC85" s="213"/>
      <c r="CD85" s="214"/>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row>
    <row r="86" spans="1:167" ht="30" customHeight="1">
      <c r="B86" s="135"/>
      <c r="C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s="194"/>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row>
    <row r="87" spans="1:167" ht="30" customHeight="1">
      <c r="B87" s="135"/>
      <c r="C87" s="290">
        <v>5.22</v>
      </c>
      <c r="D87"/>
      <c r="E87" s="224" t="s">
        <v>378</v>
      </c>
      <c r="F87"/>
      <c r="G87"/>
      <c r="H87"/>
      <c r="I87"/>
      <c r="J87"/>
      <c r="K87"/>
      <c r="L87"/>
      <c r="M87"/>
      <c r="N87"/>
      <c r="O87"/>
      <c r="P87"/>
      <c r="Q87"/>
      <c r="R87"/>
      <c r="S87"/>
      <c r="T87"/>
      <c r="U87"/>
      <c r="V87"/>
      <c r="W87"/>
      <c r="X87"/>
      <c r="Y87"/>
      <c r="Z87"/>
      <c r="AA87"/>
      <c r="AB87"/>
      <c r="AC87"/>
      <c r="AD87"/>
      <c r="AE87"/>
      <c r="AF87"/>
      <c r="AG87"/>
      <c r="AH87"/>
      <c r="AI87"/>
      <c r="AJ87"/>
      <c r="AK87"/>
      <c r="AL87"/>
      <c r="AM87"/>
      <c r="AN87"/>
      <c r="AO87"/>
      <c r="AP87" s="1097" t="s">
        <v>379</v>
      </c>
      <c r="AQ87" s="1088"/>
      <c r="AR87" s="1090"/>
      <c r="AS87" s="1091"/>
      <c r="AT87" s="1091"/>
      <c r="AU87" s="1091"/>
      <c r="AV87" s="1091"/>
      <c r="AW87" s="1091"/>
      <c r="AX87" s="1091"/>
      <c r="AY87" s="1091"/>
      <c r="AZ87" s="1091"/>
      <c r="BA87" s="1091"/>
      <c r="BB87" s="1091"/>
      <c r="BC87" s="1091"/>
      <c r="BD87" s="1091"/>
      <c r="BE87" s="1091"/>
      <c r="BF87" s="1091"/>
      <c r="BG87" s="1091"/>
      <c r="BH87" s="1091"/>
      <c r="BI87" s="1091"/>
      <c r="BJ87" s="1091"/>
      <c r="BK87" s="1091"/>
      <c r="BL87" s="1091"/>
      <c r="BM87" s="1091"/>
      <c r="BN87" s="1091"/>
      <c r="BO87" s="1091"/>
      <c r="BP87" s="1091"/>
      <c r="BQ87" s="1091"/>
      <c r="BR87" s="1091"/>
      <c r="BS87" s="1091"/>
      <c r="BT87" s="1091"/>
      <c r="BU87" s="1091"/>
      <c r="BV87" s="1091"/>
      <c r="BW87" s="1091"/>
      <c r="BX87" s="1091"/>
      <c r="BY87" s="1091"/>
      <c r="BZ87" s="1091"/>
      <c r="CA87" s="1092"/>
      <c r="CB87"/>
      <c r="CC87"/>
      <c r="CD87" s="194"/>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row>
    <row r="88" spans="1:167" s="125" customFormat="1" ht="30" customHeight="1">
      <c r="B88" s="135"/>
      <c r="C88"/>
      <c r="D88"/>
      <c r="E88" s="232" t="s">
        <v>380</v>
      </c>
      <c r="F88"/>
      <c r="G88"/>
      <c r="H88"/>
      <c r="I88"/>
      <c r="J88"/>
      <c r="K88"/>
      <c r="L88"/>
      <c r="M88"/>
      <c r="N88"/>
      <c r="O88"/>
      <c r="P88"/>
      <c r="Q88"/>
      <c r="R88"/>
      <c r="S88"/>
      <c r="T88"/>
      <c r="U88"/>
      <c r="V88"/>
      <c r="W88"/>
      <c r="X88"/>
      <c r="Y88"/>
      <c r="Z88"/>
      <c r="AA88"/>
      <c r="AB88"/>
      <c r="AC88"/>
      <c r="AD88"/>
      <c r="AE88"/>
      <c r="AF88"/>
      <c r="AG88"/>
      <c r="AH88"/>
      <c r="AI88"/>
      <c r="AJ88"/>
      <c r="AK88"/>
      <c r="AL88"/>
      <c r="AM88"/>
      <c r="AN88"/>
      <c r="AO88"/>
      <c r="AP88" s="1088"/>
      <c r="AQ88" s="1088"/>
      <c r="AR88" s="1093"/>
      <c r="AS88" s="924"/>
      <c r="AT88" s="924"/>
      <c r="AU88" s="924"/>
      <c r="AV88" s="924"/>
      <c r="AW88" s="924"/>
      <c r="AX88" s="924"/>
      <c r="AY88" s="924"/>
      <c r="AZ88" s="924"/>
      <c r="BA88" s="924"/>
      <c r="BB88" s="924"/>
      <c r="BC88" s="924"/>
      <c r="BD88" s="924"/>
      <c r="BE88" s="924"/>
      <c r="BF88" s="924"/>
      <c r="BG88" s="924"/>
      <c r="BH88" s="924"/>
      <c r="BI88" s="924"/>
      <c r="BJ88" s="924"/>
      <c r="BK88" s="924"/>
      <c r="BL88" s="924"/>
      <c r="BM88" s="924"/>
      <c r="BN88" s="924"/>
      <c r="BO88" s="924"/>
      <c r="BP88" s="924"/>
      <c r="BQ88" s="924"/>
      <c r="BR88" s="924"/>
      <c r="BS88" s="924"/>
      <c r="BT88" s="924"/>
      <c r="BU88" s="924"/>
      <c r="BV88" s="924"/>
      <c r="BW88" s="924"/>
      <c r="BX88" s="924"/>
      <c r="BY88" s="924"/>
      <c r="BZ88" s="924"/>
      <c r="CA88" s="1094"/>
      <c r="CB88"/>
      <c r="CC88"/>
      <c r="CD88" s="301"/>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row>
    <row r="89" spans="1:167" ht="30" customHeight="1">
      <c r="B89" s="195"/>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50"/>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row>
    <row r="90" spans="1:167" ht="20.100000000000001" customHeight="1">
      <c r="B90" s="89"/>
      <c r="C90" s="63"/>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113"/>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row>
    <row r="91" spans="1:167" ht="39.9" customHeight="1">
      <c r="B91" s="89"/>
      <c r="C91" s="290">
        <v>5.23</v>
      </c>
      <c r="D91" s="315"/>
      <c r="E91" s="224" t="s">
        <v>381</v>
      </c>
      <c r="F91"/>
      <c r="G91"/>
      <c r="H91"/>
      <c r="I91"/>
      <c r="J91"/>
      <c r="K91"/>
      <c r="L91"/>
      <c r="M91"/>
      <c r="N91"/>
      <c r="O91"/>
      <c r="P91"/>
      <c r="Q91"/>
      <c r="R91"/>
      <c r="S91"/>
      <c r="T91"/>
      <c r="U91"/>
      <c r="V91"/>
      <c r="W91"/>
      <c r="X91"/>
      <c r="Y91"/>
      <c r="Z91"/>
      <c r="AA91" s="80"/>
      <c r="AB91" s="80"/>
      <c r="AC91" s="80"/>
      <c r="AD91" s="80"/>
      <c r="AE91" s="80"/>
      <c r="AF91" s="80"/>
      <c r="AG91" s="80"/>
      <c r="AH91" s="80"/>
      <c r="AI91" s="80"/>
      <c r="AJ91" s="80"/>
      <c r="AK91" s="80"/>
      <c r="AL91" s="80"/>
      <c r="AM91" s="80"/>
      <c r="AN91" s="80"/>
      <c r="AO91" s="80"/>
      <c r="AP91" s="1097" t="s">
        <v>382</v>
      </c>
      <c r="AQ91" s="1088"/>
      <c r="AR91" s="1090"/>
      <c r="AS91" s="1091"/>
      <c r="AT91" s="1091"/>
      <c r="AU91" s="1091"/>
      <c r="AV91" s="1091"/>
      <c r="AW91" s="1091"/>
      <c r="AX91" s="1091"/>
      <c r="AY91" s="1091"/>
      <c r="AZ91" s="1091"/>
      <c r="BA91" s="1091"/>
      <c r="BB91" s="1091"/>
      <c r="BC91" s="1091"/>
      <c r="BD91" s="1091"/>
      <c r="BE91" s="1091"/>
      <c r="BF91" s="1091"/>
      <c r="BG91" s="1091"/>
      <c r="BH91" s="1091"/>
      <c r="BI91" s="1091"/>
      <c r="BJ91" s="1091"/>
      <c r="BK91" s="1091"/>
      <c r="BL91" s="1091"/>
      <c r="BM91" s="1091"/>
      <c r="BN91" s="1091"/>
      <c r="BO91" s="1091"/>
      <c r="BP91" s="1091"/>
      <c r="BQ91" s="1091"/>
      <c r="BR91" s="1091"/>
      <c r="BS91" s="1091"/>
      <c r="BT91" s="1091"/>
      <c r="BU91" s="1091"/>
      <c r="BV91" s="1091"/>
      <c r="BW91" s="1091"/>
      <c r="BX91" s="1091"/>
      <c r="BY91" s="1091"/>
      <c r="BZ91" s="1091"/>
      <c r="CA91" s="1092"/>
      <c r="CB91" s="91"/>
      <c r="CC91" s="91"/>
      <c r="CD91" s="113"/>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row>
    <row r="92" spans="1:167" ht="30" customHeight="1">
      <c r="B92" s="89"/>
      <c r="C92" s="315"/>
      <c r="D92" s="315"/>
      <c r="E92" s="232" t="s">
        <v>713</v>
      </c>
      <c r="F92"/>
      <c r="G92"/>
      <c r="H92"/>
      <c r="I92"/>
      <c r="J92"/>
      <c r="K92"/>
      <c r="L92"/>
      <c r="M92"/>
      <c r="N92"/>
      <c r="O92"/>
      <c r="P92"/>
      <c r="Q92"/>
      <c r="R92"/>
      <c r="S92"/>
      <c r="T92"/>
      <c r="U92"/>
      <c r="V92"/>
      <c r="W92"/>
      <c r="X92"/>
      <c r="Y92"/>
      <c r="Z92"/>
      <c r="AA92" s="80"/>
      <c r="AB92" s="80"/>
      <c r="AC92" s="80"/>
      <c r="AD92" s="80"/>
      <c r="AE92" s="80"/>
      <c r="AF92" s="80"/>
      <c r="AG92" s="80"/>
      <c r="AH92" s="80"/>
      <c r="AI92" s="80"/>
      <c r="AJ92" s="80"/>
      <c r="AK92" s="80"/>
      <c r="AL92" s="80"/>
      <c r="AM92" s="80"/>
      <c r="AN92" s="80"/>
      <c r="AO92" s="80"/>
      <c r="AP92" s="1088"/>
      <c r="AQ92" s="1088"/>
      <c r="AR92" s="1093"/>
      <c r="AS92" s="924"/>
      <c r="AT92" s="924"/>
      <c r="AU92" s="924"/>
      <c r="AV92" s="924"/>
      <c r="AW92" s="924"/>
      <c r="AX92" s="924"/>
      <c r="AY92" s="924"/>
      <c r="AZ92" s="924"/>
      <c r="BA92" s="924"/>
      <c r="BB92" s="924"/>
      <c r="BC92" s="924"/>
      <c r="BD92" s="924"/>
      <c r="BE92" s="924"/>
      <c r="BF92" s="924"/>
      <c r="BG92" s="924"/>
      <c r="BH92" s="924"/>
      <c r="BI92" s="924"/>
      <c r="BJ92" s="924"/>
      <c r="BK92" s="924"/>
      <c r="BL92" s="924"/>
      <c r="BM92" s="924"/>
      <c r="BN92" s="924"/>
      <c r="BO92" s="924"/>
      <c r="BP92" s="924"/>
      <c r="BQ92" s="924"/>
      <c r="BR92" s="924"/>
      <c r="BS92" s="924"/>
      <c r="BT92" s="924"/>
      <c r="BU92" s="924"/>
      <c r="BV92" s="924"/>
      <c r="BW92" s="924"/>
      <c r="BX92" s="924"/>
      <c r="BY92" s="924"/>
      <c r="BZ92" s="924"/>
      <c r="CA92" s="1094"/>
      <c r="CB92" s="63"/>
      <c r="CC92" s="322"/>
      <c r="CD92" s="113"/>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row>
    <row r="93" spans="1:167" ht="20.100000000000001" customHeight="1">
      <c r="A93" s="13"/>
      <c r="B93" s="316"/>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c r="AK93" s="317"/>
      <c r="AL93" s="317"/>
      <c r="AM93" s="317"/>
      <c r="AN93" s="317"/>
      <c r="AO93" s="317"/>
      <c r="AP93" s="317"/>
      <c r="AQ93" s="317"/>
      <c r="AR93" s="317"/>
      <c r="AS93" s="317"/>
      <c r="AT93" s="317"/>
      <c r="AU93" s="317"/>
      <c r="AV93" s="317"/>
      <c r="AW93" s="317"/>
      <c r="AX93" s="317"/>
      <c r="AY93" s="317"/>
      <c r="AZ93" s="317"/>
      <c r="BA93" s="317"/>
      <c r="BB93" s="317"/>
      <c r="BC93" s="317"/>
      <c r="BD93" s="317"/>
      <c r="BE93" s="317"/>
      <c r="BF93" s="317"/>
      <c r="BG93" s="317"/>
      <c r="BH93" s="317"/>
      <c r="BI93" s="317"/>
      <c r="BJ93" s="317"/>
      <c r="BK93" s="317"/>
      <c r="BL93" s="317"/>
      <c r="BM93" s="317"/>
      <c r="BN93" s="317"/>
      <c r="BO93" s="317"/>
      <c r="BP93" s="317"/>
      <c r="BQ93" s="317"/>
      <c r="BR93" s="317"/>
      <c r="BS93" s="317"/>
      <c r="BT93" s="317"/>
      <c r="BU93" s="317"/>
      <c r="BV93" s="317"/>
      <c r="BW93" s="317"/>
      <c r="BX93" s="317"/>
      <c r="BY93" s="317"/>
      <c r="BZ93" s="317"/>
      <c r="CA93" s="317"/>
      <c r="CB93" s="317"/>
      <c r="CC93" s="317"/>
      <c r="CD93" s="32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row>
    <row r="94" spans="1:167" ht="20.100000000000001" customHeight="1"/>
    <row r="95" spans="1:167" ht="20.100000000000001" customHeight="1"/>
    <row r="96" spans="1:167" ht="24.9" customHeight="1">
      <c r="B96" s="943">
        <v>8</v>
      </c>
      <c r="C96" s="943"/>
      <c r="D96" s="943"/>
      <c r="E96" s="943"/>
      <c r="F96" s="943"/>
      <c r="G96" s="943"/>
      <c r="H96" s="943"/>
      <c r="I96" s="943"/>
      <c r="J96" s="943"/>
      <c r="K96" s="943"/>
      <c r="L96" s="943"/>
      <c r="M96" s="943"/>
      <c r="N96" s="943"/>
      <c r="O96" s="943"/>
      <c r="P96" s="943"/>
      <c r="Q96" s="943"/>
      <c r="R96" s="943"/>
      <c r="S96" s="943"/>
      <c r="T96" s="943"/>
      <c r="U96" s="943"/>
      <c r="V96" s="943"/>
      <c r="W96" s="943"/>
      <c r="X96" s="943"/>
      <c r="Y96" s="943"/>
      <c r="Z96" s="943"/>
      <c r="AA96" s="943"/>
      <c r="AB96" s="943"/>
      <c r="AC96" s="943"/>
      <c r="AD96" s="943"/>
      <c r="AE96" s="943"/>
      <c r="AF96" s="943"/>
      <c r="AG96" s="943"/>
      <c r="AH96" s="943"/>
      <c r="AI96" s="943"/>
      <c r="AJ96" s="943"/>
      <c r="AK96" s="943"/>
      <c r="AL96" s="943"/>
      <c r="AM96" s="943"/>
      <c r="AN96" s="943"/>
      <c r="AO96" s="943"/>
      <c r="AP96" s="943"/>
      <c r="AQ96" s="943"/>
      <c r="AR96" s="943"/>
      <c r="AS96" s="943"/>
      <c r="AT96" s="943"/>
      <c r="AU96" s="943"/>
      <c r="AV96" s="943"/>
      <c r="AW96" s="943"/>
      <c r="AX96" s="943"/>
      <c r="AY96" s="943"/>
      <c r="AZ96" s="943"/>
      <c r="BA96" s="943"/>
      <c r="BB96" s="943"/>
      <c r="BC96" s="943"/>
      <c r="BD96" s="943"/>
      <c r="BE96" s="943"/>
      <c r="BF96" s="943"/>
      <c r="BG96" s="943"/>
      <c r="BH96" s="943"/>
      <c r="BI96" s="943"/>
      <c r="BJ96" s="943"/>
      <c r="BK96" s="943"/>
      <c r="BL96" s="943"/>
      <c r="BM96" s="943"/>
      <c r="BN96" s="943"/>
      <c r="BO96" s="943"/>
      <c r="BP96" s="943"/>
      <c r="BQ96" s="943"/>
      <c r="BR96" s="943"/>
      <c r="BS96" s="943"/>
      <c r="BT96" s="943"/>
      <c r="BU96" s="943"/>
      <c r="BV96" s="943"/>
      <c r="BW96" s="943"/>
      <c r="BX96" s="943"/>
      <c r="BY96" s="943"/>
      <c r="BZ96" s="943"/>
      <c r="CA96" s="943"/>
      <c r="CB96" s="943"/>
      <c r="CC96" s="943"/>
      <c r="CD96" s="943"/>
    </row>
    <row r="97" ht="20.100000000000001" customHeight="1"/>
    <row r="98" ht="20.100000000000001" customHeight="1"/>
  </sheetData>
  <mergeCells count="49">
    <mergeCell ref="AP17:AQ18"/>
    <mergeCell ref="AR17:CA18"/>
    <mergeCell ref="AP24:AQ25"/>
    <mergeCell ref="AR24:CA25"/>
    <mergeCell ref="DE45:DF46"/>
    <mergeCell ref="DG45:EP46"/>
    <mergeCell ref="AP28:AQ29"/>
    <mergeCell ref="AR28:CA29"/>
    <mergeCell ref="AP33:AQ34"/>
    <mergeCell ref="AR33:CA34"/>
    <mergeCell ref="DK66:ET69"/>
    <mergeCell ref="AR59:CA60"/>
    <mergeCell ref="DR59:FA60"/>
    <mergeCell ref="AP47:AQ48"/>
    <mergeCell ref="AR47:CA48"/>
    <mergeCell ref="AP55:AQ56"/>
    <mergeCell ref="AR55:CA56"/>
    <mergeCell ref="DP24:DP25"/>
    <mergeCell ref="AP87:AQ88"/>
    <mergeCell ref="AR87:CA88"/>
    <mergeCell ref="AP91:AQ92"/>
    <mergeCell ref="AR91:CA92"/>
    <mergeCell ref="AP51:AQ52"/>
    <mergeCell ref="AR51:CA52"/>
    <mergeCell ref="AP59:AQ60"/>
    <mergeCell ref="DP59:DQ60"/>
    <mergeCell ref="AP39:AQ40"/>
    <mergeCell ref="AR39:CA40"/>
    <mergeCell ref="AP43:AQ44"/>
    <mergeCell ref="AR43:CA44"/>
    <mergeCell ref="AP63:AQ64"/>
    <mergeCell ref="AR63:CA64"/>
    <mergeCell ref="AP66:CD67"/>
    <mergeCell ref="AT14:CB14"/>
    <mergeCell ref="AT15:CA15"/>
    <mergeCell ref="CY27:CZ27"/>
    <mergeCell ref="B96:CD96"/>
    <mergeCell ref="DO24:DO25"/>
    <mergeCell ref="AP83:AQ84"/>
    <mergeCell ref="AR83:CA84"/>
    <mergeCell ref="AP70:AQ71"/>
    <mergeCell ref="AR70:CA71"/>
    <mergeCell ref="DI72:DJ73"/>
    <mergeCell ref="DK72:ET73"/>
    <mergeCell ref="AP76:AQ77"/>
    <mergeCell ref="AR76:CA77"/>
    <mergeCell ref="DI76:DJ77"/>
    <mergeCell ref="DK76:ET77"/>
    <mergeCell ref="DI66:DJ69"/>
  </mergeCells>
  <printOptions horizontalCentered="1"/>
  <pageMargins left="0.23622047244094499" right="0.23622047244094499" top="0.23622047244094499" bottom="0.23622047244094499" header="0" footer="0"/>
  <pageSetup paperSize="9" scale="2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database</vt:lpstr>
      <vt:lpstr>Maklumat Utama</vt:lpstr>
      <vt:lpstr>Cover BE 2026</vt:lpstr>
      <vt:lpstr>ms 2</vt:lpstr>
      <vt:lpstr>ms 3</vt:lpstr>
      <vt:lpstr>ms 4 &amp; 5</vt:lpstr>
      <vt:lpstr>ms 6</vt:lpstr>
      <vt:lpstr>ms 7</vt:lpstr>
      <vt:lpstr>ms 8</vt:lpstr>
      <vt:lpstr>ms 9</vt:lpstr>
      <vt:lpstr>ms 10</vt:lpstr>
      <vt:lpstr>ms 11</vt:lpstr>
      <vt:lpstr>KEGUNAAN PEJABAT</vt:lpstr>
      <vt:lpstr>'Cover BE 2026'!Print_Area</vt:lpstr>
      <vt:lpstr>'KEGUNAAN PEJABAT'!Print_Area</vt:lpstr>
      <vt:lpstr>'ms 10'!Print_Area</vt:lpstr>
      <vt:lpstr>'ms 11'!Print_Area</vt:lpstr>
      <vt:lpstr>'ms 2'!Print_Area</vt:lpstr>
      <vt:lpstr>'ms 3'!Print_Area</vt:lpstr>
      <vt:lpstr>'ms 4 &amp; 5'!Print_Area</vt:lpstr>
      <vt:lpstr>'ms 6'!Print_Area</vt:lpstr>
      <vt:lpstr>'ms 7'!Print_Area</vt:lpstr>
      <vt:lpstr>'ms 8'!Print_Area</vt:lpstr>
      <vt:lpstr>'ms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Shaheela Sulaiman</dc:creator>
  <cp:lastModifiedBy>Maimunah A. Rahman</cp:lastModifiedBy>
  <cp:lastPrinted>2025-08-31T20:36:00Z</cp:lastPrinted>
  <dcterms:created xsi:type="dcterms:W3CDTF">2015-06-05T18:17:00Z</dcterms:created>
  <dcterms:modified xsi:type="dcterms:W3CDTF">2026-05-14T02:00:32Z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1033-12.2.0.23196</vt:lpwstr>
  </property>
  <property fmtid="{D5CDD505-2E9C-101B-9397-08002B2CF9AE}" pid="3" name="ICV">
    <vt:lpwstr>17A06207AF5D4A13AF88B34493666189_13</vt:lpwstr>
  </property>
</Properties>
</file>